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avsuta-my.sharepoint.com/personal/xinbao_uta_edu/Documents/Research/Papers/Geosciences Journal.Dr.Yu/Aashish.heat.cell/Data for Publishing/VWC = 0.055/"/>
    </mc:Choice>
  </mc:AlternateContent>
  <xr:revisionPtr revIDLastSave="269" documentId="11_F25DC773A252ABDACC104812D19A69825BDE58F3" xr6:coauthVersionLast="47" xr6:coauthVersionMax="47" xr10:uidLastSave="{F164F7C0-D796-4294-9A0A-BC720FE52DA4}"/>
  <bookViews>
    <workbookView xWindow="-120" yWindow="-120" windowWidth="29040" windowHeight="16440" activeTab="1" xr2:uid="{00000000-000D-0000-FFFF-FFFF00000000}"/>
  </bookViews>
  <sheets>
    <sheet name="Oven Drying" sheetId="1" r:id="rId1"/>
    <sheet name="EC-5 Data + Correc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L5" i="2" l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4" i="2"/>
  <c r="K5" i="2"/>
  <c r="M5" i="2"/>
  <c r="K6" i="2"/>
  <c r="M6" i="2"/>
  <c r="K7" i="2"/>
  <c r="M7" i="2"/>
  <c r="K8" i="2"/>
  <c r="M8" i="2"/>
  <c r="K9" i="2"/>
  <c r="M9" i="2"/>
  <c r="K10" i="2"/>
  <c r="M10" i="2"/>
  <c r="K11" i="2"/>
  <c r="M11" i="2"/>
  <c r="K12" i="2"/>
  <c r="M12" i="2"/>
  <c r="K13" i="2"/>
  <c r="M13" i="2"/>
  <c r="K14" i="2"/>
  <c r="M14" i="2"/>
  <c r="K15" i="2"/>
  <c r="M15" i="2"/>
  <c r="K16" i="2"/>
  <c r="M16" i="2"/>
  <c r="K17" i="2"/>
  <c r="M17" i="2"/>
  <c r="K18" i="2"/>
  <c r="M18" i="2"/>
  <c r="K19" i="2"/>
  <c r="M19" i="2"/>
  <c r="K20" i="2"/>
  <c r="M20" i="2"/>
  <c r="K21" i="2"/>
  <c r="M21" i="2"/>
  <c r="K22" i="2"/>
  <c r="M22" i="2"/>
  <c r="K23" i="2"/>
  <c r="M23" i="2"/>
  <c r="K24" i="2"/>
  <c r="M24" i="2"/>
  <c r="K25" i="2"/>
  <c r="M25" i="2"/>
  <c r="K26" i="2"/>
  <c r="M26" i="2"/>
  <c r="K27" i="2"/>
  <c r="M27" i="2"/>
  <c r="K28" i="2"/>
  <c r="M28" i="2"/>
  <c r="K29" i="2"/>
  <c r="M29" i="2"/>
  <c r="K30" i="2"/>
  <c r="M30" i="2"/>
  <c r="K31" i="2"/>
  <c r="M31" i="2"/>
  <c r="K32" i="2"/>
  <c r="M32" i="2"/>
  <c r="K33" i="2"/>
  <c r="M33" i="2"/>
  <c r="K34" i="2"/>
  <c r="M34" i="2"/>
  <c r="K35" i="2"/>
  <c r="M35" i="2"/>
  <c r="K36" i="2"/>
  <c r="M36" i="2"/>
  <c r="K37" i="2"/>
  <c r="M37" i="2"/>
  <c r="K38" i="2"/>
  <c r="M38" i="2"/>
  <c r="K39" i="2"/>
  <c r="M39" i="2"/>
  <c r="K40" i="2"/>
  <c r="M40" i="2"/>
  <c r="K41" i="2"/>
  <c r="M41" i="2"/>
  <c r="K42" i="2"/>
  <c r="M42" i="2"/>
  <c r="K43" i="2"/>
  <c r="M43" i="2"/>
  <c r="K44" i="2"/>
  <c r="M44" i="2"/>
  <c r="K45" i="2"/>
  <c r="M45" i="2"/>
  <c r="K46" i="2"/>
  <c r="M46" i="2"/>
  <c r="K47" i="2"/>
  <c r="M47" i="2"/>
  <c r="K48" i="2"/>
  <c r="M48" i="2"/>
  <c r="K49" i="2"/>
  <c r="M49" i="2"/>
  <c r="K50" i="2"/>
  <c r="M50" i="2"/>
  <c r="K51" i="2"/>
  <c r="M51" i="2"/>
  <c r="K52" i="2"/>
  <c r="M52" i="2"/>
  <c r="K53" i="2"/>
  <c r="M53" i="2"/>
  <c r="K54" i="2"/>
  <c r="M54" i="2"/>
  <c r="K55" i="2"/>
  <c r="M55" i="2"/>
  <c r="K56" i="2"/>
  <c r="M56" i="2"/>
  <c r="K57" i="2"/>
  <c r="M57" i="2"/>
  <c r="K58" i="2"/>
  <c r="M58" i="2"/>
  <c r="K59" i="2"/>
  <c r="M59" i="2"/>
  <c r="K60" i="2"/>
  <c r="M60" i="2"/>
  <c r="K61" i="2"/>
  <c r="M61" i="2"/>
  <c r="K62" i="2"/>
  <c r="M62" i="2"/>
  <c r="K63" i="2"/>
  <c r="M63" i="2"/>
  <c r="K64" i="2"/>
  <c r="M64" i="2"/>
  <c r="K65" i="2"/>
  <c r="M65" i="2"/>
  <c r="K66" i="2"/>
  <c r="M66" i="2"/>
  <c r="K67" i="2"/>
  <c r="M67" i="2"/>
  <c r="K68" i="2"/>
  <c r="M68" i="2"/>
  <c r="K69" i="2"/>
  <c r="M69" i="2"/>
  <c r="K70" i="2"/>
  <c r="M70" i="2"/>
  <c r="K71" i="2"/>
  <c r="M71" i="2"/>
  <c r="K72" i="2"/>
  <c r="M72" i="2"/>
  <c r="K73" i="2"/>
  <c r="M73" i="2"/>
  <c r="K74" i="2"/>
  <c r="M74" i="2"/>
  <c r="K75" i="2"/>
  <c r="M75" i="2"/>
  <c r="K76" i="2"/>
  <c r="M76" i="2"/>
  <c r="K77" i="2"/>
  <c r="M77" i="2"/>
  <c r="K78" i="2"/>
  <c r="M78" i="2"/>
  <c r="K79" i="2"/>
  <c r="M79" i="2"/>
  <c r="K80" i="2"/>
  <c r="M80" i="2"/>
  <c r="K81" i="2"/>
  <c r="M81" i="2"/>
  <c r="K82" i="2"/>
  <c r="M82" i="2"/>
  <c r="K83" i="2"/>
  <c r="M83" i="2"/>
  <c r="K84" i="2"/>
  <c r="M84" i="2"/>
  <c r="K85" i="2"/>
  <c r="M85" i="2"/>
  <c r="K86" i="2"/>
  <c r="M86" i="2"/>
  <c r="K87" i="2"/>
  <c r="M87" i="2"/>
  <c r="K88" i="2"/>
  <c r="M88" i="2"/>
  <c r="K89" i="2"/>
  <c r="M89" i="2"/>
  <c r="K90" i="2"/>
  <c r="M90" i="2"/>
  <c r="K91" i="2"/>
  <c r="M91" i="2"/>
  <c r="K92" i="2"/>
  <c r="M92" i="2"/>
  <c r="K93" i="2"/>
  <c r="M93" i="2"/>
  <c r="K94" i="2"/>
  <c r="M94" i="2"/>
  <c r="K95" i="2"/>
  <c r="M95" i="2"/>
  <c r="K96" i="2"/>
  <c r="M96" i="2"/>
  <c r="K97" i="2"/>
  <c r="M97" i="2"/>
  <c r="K98" i="2"/>
  <c r="M98" i="2"/>
  <c r="K99" i="2"/>
  <c r="M99" i="2"/>
  <c r="K100" i="2"/>
  <c r="M100" i="2"/>
  <c r="K101" i="2"/>
  <c r="M101" i="2"/>
  <c r="K102" i="2"/>
  <c r="M102" i="2"/>
  <c r="K103" i="2"/>
  <c r="M103" i="2"/>
  <c r="K104" i="2"/>
  <c r="M104" i="2"/>
  <c r="K105" i="2"/>
  <c r="M105" i="2"/>
  <c r="K106" i="2"/>
  <c r="M106" i="2"/>
  <c r="K107" i="2"/>
  <c r="M107" i="2"/>
  <c r="K108" i="2"/>
  <c r="M108" i="2"/>
  <c r="K109" i="2"/>
  <c r="M109" i="2"/>
  <c r="K110" i="2"/>
  <c r="M110" i="2"/>
  <c r="K111" i="2"/>
  <c r="M111" i="2"/>
  <c r="K112" i="2"/>
  <c r="M112" i="2"/>
  <c r="K113" i="2"/>
  <c r="M113" i="2"/>
  <c r="K114" i="2"/>
  <c r="M114" i="2"/>
  <c r="K115" i="2"/>
  <c r="M115" i="2"/>
  <c r="K116" i="2"/>
  <c r="M116" i="2"/>
  <c r="K117" i="2"/>
  <c r="M117" i="2"/>
  <c r="K118" i="2"/>
  <c r="M118" i="2"/>
  <c r="K119" i="2"/>
  <c r="M119" i="2"/>
  <c r="K120" i="2"/>
  <c r="M120" i="2"/>
  <c r="K121" i="2"/>
  <c r="M121" i="2"/>
  <c r="K122" i="2"/>
  <c r="M122" i="2"/>
  <c r="K123" i="2"/>
  <c r="M123" i="2"/>
  <c r="K124" i="2"/>
  <c r="M124" i="2"/>
  <c r="K125" i="2"/>
  <c r="M125" i="2"/>
  <c r="K126" i="2"/>
  <c r="M126" i="2"/>
  <c r="K127" i="2"/>
  <c r="M127" i="2"/>
  <c r="K128" i="2"/>
  <c r="M128" i="2"/>
  <c r="K129" i="2"/>
  <c r="M129" i="2"/>
  <c r="K130" i="2"/>
  <c r="M130" i="2"/>
  <c r="K131" i="2"/>
  <c r="M131" i="2"/>
  <c r="K132" i="2"/>
  <c r="M132" i="2"/>
  <c r="K133" i="2"/>
  <c r="M133" i="2"/>
  <c r="K134" i="2"/>
  <c r="M134" i="2"/>
  <c r="K135" i="2"/>
  <c r="M135" i="2"/>
  <c r="K136" i="2"/>
  <c r="M136" i="2"/>
  <c r="K137" i="2"/>
  <c r="M137" i="2"/>
  <c r="K138" i="2"/>
  <c r="M138" i="2"/>
  <c r="K139" i="2"/>
  <c r="M139" i="2"/>
  <c r="K140" i="2"/>
  <c r="M140" i="2"/>
  <c r="K141" i="2"/>
  <c r="M141" i="2"/>
  <c r="K142" i="2"/>
  <c r="M142" i="2"/>
  <c r="K143" i="2"/>
  <c r="M143" i="2"/>
  <c r="K144" i="2"/>
  <c r="M144" i="2"/>
  <c r="K145" i="2"/>
  <c r="M145" i="2"/>
  <c r="K146" i="2"/>
  <c r="M146" i="2"/>
  <c r="K147" i="2"/>
  <c r="M147" i="2"/>
  <c r="K148" i="2"/>
  <c r="M148" i="2"/>
  <c r="K149" i="2"/>
  <c r="M149" i="2"/>
  <c r="K150" i="2"/>
  <c r="M150" i="2"/>
  <c r="K151" i="2"/>
  <c r="M151" i="2"/>
  <c r="K152" i="2"/>
  <c r="M152" i="2"/>
  <c r="K153" i="2"/>
  <c r="M153" i="2"/>
  <c r="K154" i="2"/>
  <c r="M154" i="2"/>
  <c r="K155" i="2"/>
  <c r="M155" i="2"/>
  <c r="K156" i="2"/>
  <c r="M156" i="2"/>
  <c r="K157" i="2"/>
  <c r="M157" i="2"/>
  <c r="K158" i="2"/>
  <c r="M158" i="2"/>
  <c r="K159" i="2"/>
  <c r="M159" i="2"/>
  <c r="K160" i="2"/>
  <c r="M160" i="2"/>
  <c r="K161" i="2"/>
  <c r="M161" i="2"/>
  <c r="K162" i="2"/>
  <c r="M162" i="2"/>
  <c r="K163" i="2"/>
  <c r="M163" i="2"/>
  <c r="K164" i="2"/>
  <c r="M164" i="2"/>
  <c r="K165" i="2"/>
  <c r="M165" i="2"/>
  <c r="K166" i="2"/>
  <c r="M166" i="2"/>
  <c r="K167" i="2"/>
  <c r="M167" i="2"/>
  <c r="K168" i="2"/>
  <c r="M168" i="2"/>
  <c r="K169" i="2"/>
  <c r="M169" i="2"/>
  <c r="K170" i="2"/>
  <c r="M170" i="2"/>
  <c r="K171" i="2"/>
  <c r="M171" i="2"/>
  <c r="K172" i="2"/>
  <c r="M172" i="2"/>
  <c r="K173" i="2"/>
  <c r="M173" i="2"/>
  <c r="K174" i="2"/>
  <c r="M174" i="2"/>
  <c r="K175" i="2"/>
  <c r="M175" i="2"/>
  <c r="K176" i="2"/>
  <c r="M176" i="2"/>
  <c r="K177" i="2"/>
  <c r="M177" i="2"/>
  <c r="K178" i="2"/>
  <c r="M178" i="2"/>
  <c r="K179" i="2"/>
  <c r="M179" i="2"/>
  <c r="K180" i="2"/>
  <c r="M180" i="2"/>
  <c r="K181" i="2"/>
  <c r="M181" i="2"/>
  <c r="K182" i="2"/>
  <c r="M182" i="2"/>
  <c r="K183" i="2"/>
  <c r="M183" i="2"/>
  <c r="K184" i="2"/>
  <c r="M184" i="2"/>
  <c r="K185" i="2"/>
  <c r="M185" i="2"/>
  <c r="K186" i="2"/>
  <c r="M186" i="2"/>
  <c r="K187" i="2"/>
  <c r="M187" i="2"/>
  <c r="K188" i="2"/>
  <c r="M188" i="2"/>
  <c r="K189" i="2"/>
  <c r="M189" i="2"/>
  <c r="K190" i="2"/>
  <c r="M190" i="2"/>
  <c r="K191" i="2"/>
  <c r="M191" i="2"/>
  <c r="K192" i="2"/>
  <c r="M192" i="2"/>
  <c r="K193" i="2"/>
  <c r="M193" i="2"/>
  <c r="K194" i="2"/>
  <c r="M194" i="2"/>
  <c r="K195" i="2"/>
  <c r="M195" i="2"/>
  <c r="K196" i="2"/>
  <c r="M196" i="2"/>
  <c r="K197" i="2"/>
  <c r="M197" i="2"/>
  <c r="K198" i="2"/>
  <c r="M198" i="2"/>
  <c r="K199" i="2"/>
  <c r="M199" i="2"/>
  <c r="K200" i="2"/>
  <c r="M200" i="2"/>
  <c r="K201" i="2"/>
  <c r="M201" i="2"/>
  <c r="K202" i="2"/>
  <c r="M202" i="2"/>
  <c r="K203" i="2"/>
  <c r="M203" i="2"/>
  <c r="K204" i="2"/>
  <c r="M204" i="2"/>
  <c r="K205" i="2"/>
  <c r="M205" i="2"/>
  <c r="K206" i="2"/>
  <c r="M206" i="2"/>
  <c r="K207" i="2"/>
  <c r="M207" i="2"/>
  <c r="K208" i="2"/>
  <c r="M208" i="2"/>
  <c r="K209" i="2"/>
  <c r="M209" i="2"/>
  <c r="K210" i="2"/>
  <c r="M210" i="2"/>
  <c r="K211" i="2"/>
  <c r="M211" i="2"/>
  <c r="K212" i="2"/>
  <c r="M212" i="2"/>
  <c r="K213" i="2"/>
  <c r="M213" i="2"/>
  <c r="K214" i="2"/>
  <c r="M214" i="2"/>
  <c r="K215" i="2"/>
  <c r="M215" i="2"/>
  <c r="K216" i="2"/>
  <c r="M216" i="2"/>
  <c r="K217" i="2"/>
  <c r="M217" i="2"/>
  <c r="K218" i="2"/>
  <c r="M218" i="2"/>
  <c r="K219" i="2"/>
  <c r="M219" i="2"/>
  <c r="K220" i="2"/>
  <c r="M220" i="2"/>
  <c r="K221" i="2"/>
  <c r="M221" i="2"/>
  <c r="K222" i="2"/>
  <c r="M222" i="2"/>
  <c r="K223" i="2"/>
  <c r="M223" i="2"/>
  <c r="K224" i="2"/>
  <c r="M224" i="2"/>
  <c r="K225" i="2"/>
  <c r="M225" i="2"/>
  <c r="K226" i="2"/>
  <c r="M226" i="2"/>
  <c r="K227" i="2"/>
  <c r="M227" i="2"/>
  <c r="K228" i="2"/>
  <c r="M228" i="2"/>
  <c r="K229" i="2"/>
  <c r="M229" i="2"/>
  <c r="K230" i="2"/>
  <c r="M230" i="2"/>
  <c r="K231" i="2"/>
  <c r="M231" i="2"/>
  <c r="K232" i="2"/>
  <c r="M232" i="2"/>
  <c r="K233" i="2"/>
  <c r="M233" i="2"/>
  <c r="K234" i="2"/>
  <c r="M234" i="2"/>
  <c r="K235" i="2"/>
  <c r="M235" i="2"/>
  <c r="K236" i="2"/>
  <c r="M236" i="2"/>
  <c r="K237" i="2"/>
  <c r="M237" i="2"/>
  <c r="K238" i="2"/>
  <c r="M238" i="2"/>
  <c r="K239" i="2"/>
  <c r="M239" i="2"/>
  <c r="K240" i="2"/>
  <c r="M240" i="2"/>
  <c r="K241" i="2"/>
  <c r="M241" i="2"/>
  <c r="K242" i="2"/>
  <c r="M242" i="2"/>
  <c r="K243" i="2"/>
  <c r="M243" i="2"/>
  <c r="K244" i="2"/>
  <c r="M244" i="2"/>
  <c r="K245" i="2"/>
  <c r="M245" i="2"/>
  <c r="K246" i="2"/>
  <c r="M246" i="2"/>
  <c r="K247" i="2"/>
  <c r="M247" i="2"/>
  <c r="K248" i="2"/>
  <c r="M248" i="2"/>
  <c r="K249" i="2"/>
  <c r="M249" i="2"/>
  <c r="K250" i="2"/>
  <c r="M250" i="2"/>
  <c r="K251" i="2"/>
  <c r="M251" i="2"/>
  <c r="K252" i="2"/>
  <c r="M252" i="2"/>
  <c r="K253" i="2"/>
  <c r="M253" i="2"/>
  <c r="K254" i="2"/>
  <c r="M254" i="2"/>
  <c r="K255" i="2"/>
  <c r="M255" i="2"/>
  <c r="K256" i="2"/>
  <c r="M256" i="2"/>
  <c r="K257" i="2"/>
  <c r="M257" i="2"/>
  <c r="K258" i="2"/>
  <c r="M258" i="2"/>
  <c r="K259" i="2"/>
  <c r="M259" i="2"/>
  <c r="K260" i="2"/>
  <c r="M260" i="2"/>
  <c r="K261" i="2"/>
  <c r="M261" i="2"/>
  <c r="K262" i="2"/>
  <c r="M262" i="2"/>
  <c r="K263" i="2"/>
  <c r="M263" i="2"/>
  <c r="K264" i="2"/>
  <c r="M264" i="2"/>
  <c r="K265" i="2"/>
  <c r="M265" i="2"/>
  <c r="K266" i="2"/>
  <c r="M266" i="2"/>
  <c r="K267" i="2"/>
  <c r="M267" i="2"/>
  <c r="K268" i="2"/>
  <c r="M268" i="2"/>
  <c r="K269" i="2"/>
  <c r="M269" i="2"/>
  <c r="K270" i="2"/>
  <c r="M270" i="2"/>
  <c r="K271" i="2"/>
  <c r="M271" i="2"/>
  <c r="K272" i="2"/>
  <c r="M272" i="2"/>
  <c r="K273" i="2"/>
  <c r="M273" i="2"/>
  <c r="K274" i="2"/>
  <c r="M274" i="2"/>
  <c r="K275" i="2"/>
  <c r="M275" i="2"/>
  <c r="K276" i="2"/>
  <c r="M276" i="2"/>
  <c r="K277" i="2"/>
  <c r="M277" i="2"/>
  <c r="K278" i="2"/>
  <c r="M278" i="2"/>
  <c r="K279" i="2"/>
  <c r="M279" i="2"/>
  <c r="K280" i="2"/>
  <c r="M280" i="2"/>
  <c r="K281" i="2"/>
  <c r="M281" i="2"/>
  <c r="K282" i="2"/>
  <c r="M282" i="2"/>
  <c r="K283" i="2"/>
  <c r="M283" i="2"/>
  <c r="K284" i="2"/>
  <c r="M284" i="2"/>
  <c r="K285" i="2"/>
  <c r="M285" i="2"/>
  <c r="K286" i="2"/>
  <c r="M286" i="2"/>
  <c r="K287" i="2"/>
  <c r="M287" i="2"/>
  <c r="K288" i="2"/>
  <c r="M288" i="2"/>
  <c r="K289" i="2"/>
  <c r="M289" i="2"/>
  <c r="K290" i="2"/>
  <c r="M290" i="2"/>
  <c r="K291" i="2"/>
  <c r="M291" i="2"/>
  <c r="K292" i="2"/>
  <c r="M292" i="2"/>
  <c r="K293" i="2"/>
  <c r="M293" i="2"/>
  <c r="K294" i="2"/>
  <c r="M294" i="2"/>
  <c r="K295" i="2"/>
  <c r="M295" i="2"/>
  <c r="K296" i="2"/>
  <c r="M296" i="2"/>
  <c r="K297" i="2"/>
  <c r="M297" i="2"/>
  <c r="K298" i="2"/>
  <c r="M298" i="2"/>
  <c r="K299" i="2"/>
  <c r="M299" i="2"/>
  <c r="K300" i="2"/>
  <c r="M300" i="2"/>
  <c r="K301" i="2"/>
  <c r="M301" i="2"/>
  <c r="K302" i="2"/>
  <c r="M302" i="2"/>
  <c r="K303" i="2"/>
  <c r="M303" i="2"/>
  <c r="K304" i="2"/>
  <c r="M304" i="2"/>
  <c r="K305" i="2"/>
  <c r="M305" i="2"/>
  <c r="K306" i="2"/>
  <c r="M306" i="2"/>
  <c r="K307" i="2"/>
  <c r="M307" i="2"/>
  <c r="K308" i="2"/>
  <c r="M308" i="2"/>
  <c r="K309" i="2"/>
  <c r="M309" i="2"/>
  <c r="K310" i="2"/>
  <c r="M310" i="2"/>
  <c r="K311" i="2"/>
  <c r="M311" i="2"/>
  <c r="K312" i="2"/>
  <c r="M312" i="2"/>
  <c r="K313" i="2"/>
  <c r="M313" i="2"/>
  <c r="K314" i="2"/>
  <c r="M314" i="2"/>
  <c r="K315" i="2"/>
  <c r="M315" i="2"/>
  <c r="K316" i="2"/>
  <c r="M316" i="2"/>
  <c r="K317" i="2"/>
  <c r="M317" i="2"/>
  <c r="K318" i="2"/>
  <c r="M318" i="2"/>
  <c r="K319" i="2"/>
  <c r="M319" i="2"/>
  <c r="K320" i="2"/>
  <c r="M320" i="2"/>
  <c r="K321" i="2"/>
  <c r="M321" i="2"/>
  <c r="K322" i="2"/>
  <c r="M322" i="2"/>
  <c r="K323" i="2"/>
  <c r="M323" i="2"/>
  <c r="K324" i="2"/>
  <c r="M324" i="2"/>
  <c r="K325" i="2"/>
  <c r="M325" i="2"/>
  <c r="K326" i="2"/>
  <c r="M326" i="2"/>
  <c r="K327" i="2"/>
  <c r="M327" i="2"/>
  <c r="K328" i="2"/>
  <c r="M328" i="2"/>
  <c r="K329" i="2"/>
  <c r="M329" i="2"/>
  <c r="K330" i="2"/>
  <c r="M330" i="2"/>
  <c r="K331" i="2"/>
  <c r="M331" i="2"/>
  <c r="K332" i="2"/>
  <c r="M332" i="2"/>
  <c r="K333" i="2"/>
  <c r="M333" i="2"/>
  <c r="K334" i="2"/>
  <c r="M334" i="2"/>
  <c r="K335" i="2"/>
  <c r="M335" i="2"/>
  <c r="K336" i="2"/>
  <c r="M336" i="2"/>
  <c r="K337" i="2"/>
  <c r="M337" i="2"/>
  <c r="K338" i="2"/>
  <c r="M338" i="2"/>
  <c r="K339" i="2"/>
  <c r="M339" i="2"/>
  <c r="K340" i="2"/>
  <c r="M340" i="2"/>
  <c r="K341" i="2"/>
  <c r="M341" i="2"/>
  <c r="K342" i="2"/>
  <c r="M342" i="2"/>
  <c r="K343" i="2"/>
  <c r="M343" i="2"/>
  <c r="K344" i="2"/>
  <c r="M344" i="2"/>
  <c r="K345" i="2"/>
  <c r="M345" i="2"/>
  <c r="K346" i="2"/>
  <c r="M346" i="2"/>
  <c r="K347" i="2"/>
  <c r="M347" i="2"/>
  <c r="K348" i="2"/>
  <c r="M348" i="2"/>
  <c r="K349" i="2"/>
  <c r="M349" i="2"/>
  <c r="K350" i="2"/>
  <c r="M350" i="2"/>
  <c r="K351" i="2"/>
  <c r="M351" i="2"/>
  <c r="K352" i="2"/>
  <c r="M352" i="2"/>
  <c r="K353" i="2"/>
  <c r="M353" i="2"/>
  <c r="K354" i="2"/>
  <c r="M354" i="2"/>
  <c r="K355" i="2"/>
  <c r="M355" i="2"/>
  <c r="K356" i="2"/>
  <c r="M356" i="2"/>
  <c r="K357" i="2"/>
  <c r="M357" i="2"/>
  <c r="K358" i="2"/>
  <c r="M358" i="2"/>
  <c r="K359" i="2"/>
  <c r="M359" i="2"/>
  <c r="K360" i="2"/>
  <c r="M360" i="2"/>
  <c r="K361" i="2"/>
  <c r="M361" i="2"/>
  <c r="K362" i="2"/>
  <c r="M362" i="2"/>
  <c r="K363" i="2"/>
  <c r="M363" i="2"/>
  <c r="K364" i="2"/>
  <c r="M364" i="2"/>
  <c r="K365" i="2"/>
  <c r="M365" i="2"/>
  <c r="K366" i="2"/>
  <c r="M366" i="2"/>
  <c r="K367" i="2"/>
  <c r="M367" i="2"/>
  <c r="K368" i="2"/>
  <c r="M368" i="2"/>
  <c r="K369" i="2"/>
  <c r="M369" i="2"/>
  <c r="K370" i="2"/>
  <c r="M370" i="2"/>
  <c r="K371" i="2"/>
  <c r="M371" i="2"/>
  <c r="K372" i="2"/>
  <c r="M372" i="2"/>
  <c r="K373" i="2"/>
  <c r="M373" i="2"/>
  <c r="K374" i="2"/>
  <c r="M374" i="2"/>
  <c r="K375" i="2"/>
  <c r="M375" i="2"/>
  <c r="K376" i="2"/>
  <c r="M376" i="2"/>
  <c r="K377" i="2"/>
  <c r="M377" i="2"/>
  <c r="K378" i="2"/>
  <c r="M378" i="2"/>
  <c r="K379" i="2"/>
  <c r="M379" i="2"/>
  <c r="K380" i="2"/>
  <c r="M380" i="2"/>
  <c r="K381" i="2"/>
  <c r="M381" i="2"/>
  <c r="K382" i="2"/>
  <c r="M382" i="2"/>
  <c r="K383" i="2"/>
  <c r="M383" i="2"/>
  <c r="K384" i="2"/>
  <c r="M384" i="2"/>
  <c r="K385" i="2"/>
  <c r="M385" i="2"/>
  <c r="K386" i="2"/>
  <c r="M386" i="2"/>
  <c r="K387" i="2"/>
  <c r="M387" i="2"/>
  <c r="K388" i="2"/>
  <c r="M388" i="2"/>
  <c r="K389" i="2"/>
  <c r="M389" i="2"/>
  <c r="K390" i="2"/>
  <c r="M390" i="2"/>
  <c r="K391" i="2"/>
  <c r="M391" i="2"/>
  <c r="K392" i="2"/>
  <c r="M392" i="2"/>
  <c r="K393" i="2"/>
  <c r="M393" i="2"/>
  <c r="K394" i="2"/>
  <c r="M394" i="2"/>
  <c r="K395" i="2"/>
  <c r="M395" i="2"/>
  <c r="K396" i="2"/>
  <c r="M396" i="2"/>
  <c r="K397" i="2"/>
  <c r="M397" i="2"/>
  <c r="K398" i="2"/>
  <c r="M398" i="2"/>
  <c r="K399" i="2"/>
  <c r="M399" i="2"/>
  <c r="K400" i="2"/>
  <c r="M400" i="2"/>
  <c r="K401" i="2"/>
  <c r="M401" i="2"/>
  <c r="K402" i="2"/>
  <c r="M402" i="2"/>
  <c r="K403" i="2"/>
  <c r="M403" i="2"/>
  <c r="K404" i="2"/>
  <c r="M404" i="2"/>
  <c r="K405" i="2"/>
  <c r="M405" i="2"/>
  <c r="K406" i="2"/>
  <c r="M406" i="2"/>
  <c r="K407" i="2"/>
  <c r="M407" i="2"/>
  <c r="K408" i="2"/>
  <c r="M408" i="2"/>
  <c r="K409" i="2"/>
  <c r="M409" i="2"/>
  <c r="K410" i="2"/>
  <c r="M410" i="2"/>
  <c r="K411" i="2"/>
  <c r="M411" i="2"/>
  <c r="K412" i="2"/>
  <c r="M412" i="2"/>
  <c r="K413" i="2"/>
  <c r="M413" i="2"/>
  <c r="K414" i="2"/>
  <c r="M414" i="2"/>
  <c r="K415" i="2"/>
  <c r="M415" i="2"/>
  <c r="K416" i="2"/>
  <c r="M416" i="2"/>
  <c r="K417" i="2"/>
  <c r="M417" i="2"/>
  <c r="K418" i="2"/>
  <c r="M418" i="2"/>
  <c r="K419" i="2"/>
  <c r="M419" i="2"/>
  <c r="K420" i="2"/>
  <c r="M420" i="2"/>
  <c r="K421" i="2"/>
  <c r="M421" i="2"/>
  <c r="K422" i="2"/>
  <c r="M422" i="2"/>
  <c r="K423" i="2"/>
  <c r="M423" i="2"/>
  <c r="K424" i="2"/>
  <c r="M424" i="2"/>
  <c r="K425" i="2"/>
  <c r="M425" i="2"/>
  <c r="K426" i="2"/>
  <c r="M426" i="2"/>
  <c r="K427" i="2"/>
  <c r="M427" i="2"/>
  <c r="K428" i="2"/>
  <c r="M428" i="2"/>
  <c r="K429" i="2"/>
  <c r="M429" i="2"/>
  <c r="K430" i="2"/>
  <c r="M430" i="2"/>
  <c r="K431" i="2"/>
  <c r="M431" i="2"/>
  <c r="K432" i="2"/>
  <c r="M432" i="2"/>
  <c r="K433" i="2"/>
  <c r="M433" i="2"/>
  <c r="K434" i="2"/>
  <c r="M434" i="2"/>
  <c r="K435" i="2"/>
  <c r="M435" i="2"/>
  <c r="K436" i="2"/>
  <c r="M436" i="2"/>
  <c r="K437" i="2"/>
  <c r="M437" i="2"/>
  <c r="K438" i="2"/>
  <c r="M438" i="2"/>
  <c r="K439" i="2"/>
  <c r="M439" i="2"/>
  <c r="K440" i="2"/>
  <c r="M440" i="2"/>
  <c r="K441" i="2"/>
  <c r="M441" i="2"/>
  <c r="K442" i="2"/>
  <c r="M442" i="2"/>
  <c r="K443" i="2"/>
  <c r="M443" i="2"/>
  <c r="K444" i="2"/>
  <c r="M444" i="2"/>
  <c r="K445" i="2"/>
  <c r="M445" i="2"/>
  <c r="K446" i="2"/>
  <c r="M446" i="2"/>
  <c r="K447" i="2"/>
  <c r="M447" i="2"/>
  <c r="K448" i="2"/>
  <c r="M448" i="2"/>
  <c r="K449" i="2"/>
  <c r="M449" i="2"/>
  <c r="K450" i="2"/>
  <c r="M450" i="2"/>
  <c r="K451" i="2"/>
  <c r="M451" i="2"/>
  <c r="K452" i="2"/>
  <c r="M452" i="2"/>
  <c r="K453" i="2"/>
  <c r="M453" i="2"/>
  <c r="K454" i="2"/>
  <c r="M454" i="2"/>
  <c r="K455" i="2"/>
  <c r="M455" i="2"/>
  <c r="K456" i="2"/>
  <c r="M456" i="2"/>
  <c r="K457" i="2"/>
  <c r="M457" i="2"/>
  <c r="K458" i="2"/>
  <c r="M458" i="2"/>
  <c r="K459" i="2"/>
  <c r="M459" i="2"/>
  <c r="K460" i="2"/>
  <c r="M460" i="2"/>
  <c r="K461" i="2"/>
  <c r="M461" i="2"/>
  <c r="K462" i="2"/>
  <c r="M462" i="2"/>
  <c r="K463" i="2"/>
  <c r="M463" i="2"/>
  <c r="K464" i="2"/>
  <c r="M464" i="2"/>
  <c r="K465" i="2"/>
  <c r="M465" i="2"/>
  <c r="K466" i="2"/>
  <c r="M466" i="2"/>
  <c r="K467" i="2"/>
  <c r="M467" i="2"/>
  <c r="K468" i="2"/>
  <c r="M468" i="2"/>
  <c r="K469" i="2"/>
  <c r="M469" i="2"/>
  <c r="K470" i="2"/>
  <c r="M470" i="2"/>
  <c r="K471" i="2"/>
  <c r="M471" i="2"/>
  <c r="K472" i="2"/>
  <c r="M472" i="2"/>
  <c r="K473" i="2"/>
  <c r="M473" i="2"/>
  <c r="K474" i="2"/>
  <c r="M474" i="2"/>
  <c r="K475" i="2"/>
  <c r="M475" i="2"/>
  <c r="K476" i="2"/>
  <c r="M476" i="2"/>
  <c r="K477" i="2"/>
  <c r="M477" i="2"/>
  <c r="K478" i="2"/>
  <c r="M478" i="2"/>
  <c r="K479" i="2"/>
  <c r="M479" i="2"/>
  <c r="K480" i="2"/>
  <c r="M480" i="2"/>
  <c r="K481" i="2"/>
  <c r="M481" i="2"/>
  <c r="K482" i="2"/>
  <c r="M482" i="2"/>
  <c r="K483" i="2"/>
  <c r="M483" i="2"/>
  <c r="K484" i="2"/>
  <c r="M484" i="2"/>
  <c r="K485" i="2"/>
  <c r="M485" i="2"/>
  <c r="K486" i="2"/>
  <c r="M486" i="2"/>
  <c r="K487" i="2"/>
  <c r="M487" i="2"/>
  <c r="K488" i="2"/>
  <c r="M488" i="2"/>
  <c r="K489" i="2"/>
  <c r="M489" i="2"/>
  <c r="K490" i="2"/>
  <c r="M490" i="2"/>
  <c r="K491" i="2"/>
  <c r="M491" i="2"/>
  <c r="K492" i="2"/>
  <c r="M492" i="2"/>
  <c r="K493" i="2"/>
  <c r="M493" i="2"/>
  <c r="K494" i="2"/>
  <c r="M494" i="2"/>
  <c r="K495" i="2"/>
  <c r="M495" i="2"/>
  <c r="K496" i="2"/>
  <c r="M496" i="2"/>
  <c r="K497" i="2"/>
  <c r="M497" i="2"/>
  <c r="K498" i="2"/>
  <c r="M498" i="2"/>
  <c r="K499" i="2"/>
  <c r="M499" i="2"/>
  <c r="K500" i="2"/>
  <c r="M500" i="2"/>
  <c r="K501" i="2"/>
  <c r="M501" i="2"/>
  <c r="K502" i="2"/>
  <c r="M502" i="2"/>
  <c r="K503" i="2"/>
  <c r="M503" i="2"/>
  <c r="K504" i="2"/>
  <c r="M504" i="2"/>
  <c r="K505" i="2"/>
  <c r="M505" i="2"/>
  <c r="K506" i="2"/>
  <c r="M506" i="2"/>
  <c r="K507" i="2"/>
  <c r="M507" i="2"/>
  <c r="K508" i="2"/>
  <c r="M508" i="2"/>
  <c r="K509" i="2"/>
  <c r="M509" i="2"/>
  <c r="K510" i="2"/>
  <c r="M510" i="2"/>
  <c r="K511" i="2"/>
  <c r="M511" i="2"/>
  <c r="K512" i="2"/>
  <c r="M512" i="2"/>
  <c r="K513" i="2"/>
  <c r="M513" i="2"/>
  <c r="K514" i="2"/>
  <c r="M514" i="2"/>
  <c r="K515" i="2"/>
  <c r="M515" i="2"/>
  <c r="K516" i="2"/>
  <c r="M516" i="2"/>
  <c r="K517" i="2"/>
  <c r="M517" i="2"/>
  <c r="K518" i="2"/>
  <c r="M518" i="2"/>
  <c r="K519" i="2"/>
  <c r="M519" i="2"/>
  <c r="K520" i="2"/>
  <c r="M520" i="2"/>
  <c r="K521" i="2"/>
  <c r="M521" i="2"/>
  <c r="K522" i="2"/>
  <c r="M522" i="2"/>
  <c r="K523" i="2"/>
  <c r="M523" i="2"/>
  <c r="K524" i="2"/>
  <c r="M524" i="2"/>
  <c r="K525" i="2"/>
  <c r="M525" i="2"/>
  <c r="K526" i="2"/>
  <c r="M526" i="2"/>
  <c r="K527" i="2"/>
  <c r="M527" i="2"/>
  <c r="K528" i="2"/>
  <c r="M528" i="2"/>
  <c r="K529" i="2"/>
  <c r="M529" i="2"/>
  <c r="K530" i="2"/>
  <c r="M530" i="2"/>
  <c r="K531" i="2"/>
  <c r="M531" i="2"/>
  <c r="K532" i="2"/>
  <c r="M532" i="2"/>
  <c r="K533" i="2"/>
  <c r="M533" i="2"/>
  <c r="K534" i="2"/>
  <c r="M534" i="2"/>
  <c r="K535" i="2"/>
  <c r="M535" i="2"/>
  <c r="K536" i="2"/>
  <c r="M536" i="2"/>
  <c r="K537" i="2"/>
  <c r="M537" i="2"/>
  <c r="K538" i="2"/>
  <c r="M538" i="2"/>
  <c r="K539" i="2"/>
  <c r="M539" i="2"/>
  <c r="K540" i="2"/>
  <c r="M540" i="2"/>
  <c r="K541" i="2"/>
  <c r="M541" i="2"/>
  <c r="K542" i="2"/>
  <c r="M542" i="2"/>
  <c r="K543" i="2"/>
  <c r="M543" i="2"/>
  <c r="K544" i="2"/>
  <c r="M544" i="2"/>
  <c r="K545" i="2"/>
  <c r="M545" i="2"/>
  <c r="K546" i="2"/>
  <c r="M546" i="2"/>
  <c r="K547" i="2"/>
  <c r="M547" i="2"/>
  <c r="K548" i="2"/>
  <c r="M548" i="2"/>
  <c r="K549" i="2"/>
  <c r="M549" i="2"/>
  <c r="K550" i="2"/>
  <c r="M550" i="2"/>
  <c r="K551" i="2"/>
  <c r="M551" i="2"/>
  <c r="K552" i="2"/>
  <c r="M552" i="2"/>
  <c r="K553" i="2"/>
  <c r="M553" i="2"/>
  <c r="K554" i="2"/>
  <c r="M554" i="2"/>
  <c r="K555" i="2"/>
  <c r="M555" i="2"/>
  <c r="K556" i="2"/>
  <c r="M556" i="2"/>
  <c r="K557" i="2"/>
  <c r="M557" i="2"/>
  <c r="K558" i="2"/>
  <c r="M558" i="2"/>
  <c r="K559" i="2"/>
  <c r="M559" i="2"/>
  <c r="K560" i="2"/>
  <c r="M560" i="2"/>
  <c r="K561" i="2"/>
  <c r="M561" i="2"/>
  <c r="K562" i="2"/>
  <c r="M562" i="2"/>
  <c r="K563" i="2"/>
  <c r="M563" i="2"/>
  <c r="K564" i="2"/>
  <c r="M564" i="2"/>
  <c r="K565" i="2"/>
  <c r="M565" i="2"/>
  <c r="K566" i="2"/>
  <c r="M566" i="2"/>
  <c r="K567" i="2"/>
  <c r="M567" i="2"/>
  <c r="K568" i="2"/>
  <c r="M568" i="2"/>
  <c r="K569" i="2"/>
  <c r="M569" i="2"/>
  <c r="K570" i="2"/>
  <c r="M570" i="2"/>
  <c r="K571" i="2"/>
  <c r="M571" i="2"/>
  <c r="K572" i="2"/>
  <c r="M572" i="2"/>
  <c r="K573" i="2"/>
  <c r="M573" i="2"/>
  <c r="K574" i="2"/>
  <c r="M574" i="2"/>
  <c r="K575" i="2"/>
  <c r="M575" i="2"/>
  <c r="K576" i="2"/>
  <c r="M576" i="2"/>
  <c r="K577" i="2"/>
  <c r="M577" i="2"/>
  <c r="K578" i="2"/>
  <c r="M578" i="2"/>
  <c r="K579" i="2"/>
  <c r="M579" i="2"/>
  <c r="K580" i="2"/>
  <c r="M580" i="2"/>
  <c r="K581" i="2"/>
  <c r="M581" i="2"/>
  <c r="K582" i="2"/>
  <c r="M582" i="2"/>
  <c r="K583" i="2"/>
  <c r="M583" i="2"/>
  <c r="K584" i="2"/>
  <c r="M584" i="2"/>
  <c r="K585" i="2"/>
  <c r="M585" i="2"/>
  <c r="K586" i="2"/>
  <c r="M586" i="2"/>
  <c r="K587" i="2"/>
  <c r="M587" i="2"/>
  <c r="K588" i="2"/>
  <c r="M588" i="2"/>
  <c r="K589" i="2"/>
  <c r="M589" i="2"/>
  <c r="K590" i="2"/>
  <c r="M590" i="2"/>
  <c r="K591" i="2"/>
  <c r="M591" i="2"/>
  <c r="K592" i="2"/>
  <c r="M592" i="2"/>
  <c r="K593" i="2"/>
  <c r="M593" i="2"/>
  <c r="K594" i="2"/>
  <c r="M594" i="2"/>
  <c r="K595" i="2"/>
  <c r="M595" i="2"/>
  <c r="K596" i="2"/>
  <c r="M596" i="2"/>
  <c r="K597" i="2"/>
  <c r="M597" i="2"/>
  <c r="K598" i="2"/>
  <c r="M598" i="2"/>
  <c r="K599" i="2"/>
  <c r="M599" i="2"/>
  <c r="K600" i="2"/>
  <c r="M600" i="2"/>
  <c r="K601" i="2"/>
  <c r="M601" i="2"/>
  <c r="K602" i="2"/>
  <c r="M602" i="2"/>
  <c r="K603" i="2"/>
  <c r="M603" i="2"/>
  <c r="M4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H50" i="2"/>
  <c r="I50" i="2"/>
  <c r="J50" i="2"/>
  <c r="H51" i="2"/>
  <c r="I51" i="2"/>
  <c r="J51" i="2"/>
  <c r="H52" i="2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H67" i="2"/>
  <c r="I67" i="2"/>
  <c r="J67" i="2"/>
  <c r="H68" i="2"/>
  <c r="I68" i="2"/>
  <c r="J68" i="2"/>
  <c r="H69" i="2"/>
  <c r="I69" i="2"/>
  <c r="J69" i="2"/>
  <c r="H70" i="2"/>
  <c r="I70" i="2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H83" i="2"/>
  <c r="I83" i="2"/>
  <c r="J83" i="2"/>
  <c r="H84" i="2"/>
  <c r="I84" i="2"/>
  <c r="J84" i="2"/>
  <c r="H85" i="2"/>
  <c r="I85" i="2"/>
  <c r="J85" i="2"/>
  <c r="H86" i="2"/>
  <c r="I86" i="2"/>
  <c r="J86" i="2"/>
  <c r="H87" i="2"/>
  <c r="I87" i="2"/>
  <c r="J87" i="2"/>
  <c r="H88" i="2"/>
  <c r="I88" i="2"/>
  <c r="J88" i="2"/>
  <c r="H89" i="2"/>
  <c r="I89" i="2"/>
  <c r="J89" i="2"/>
  <c r="H90" i="2"/>
  <c r="I90" i="2"/>
  <c r="J90" i="2"/>
  <c r="H91" i="2"/>
  <c r="I91" i="2"/>
  <c r="J91" i="2"/>
  <c r="H92" i="2"/>
  <c r="I92" i="2"/>
  <c r="J92" i="2"/>
  <c r="H93" i="2"/>
  <c r="I93" i="2"/>
  <c r="J93" i="2"/>
  <c r="H94" i="2"/>
  <c r="I94" i="2"/>
  <c r="J94" i="2"/>
  <c r="H95" i="2"/>
  <c r="I95" i="2"/>
  <c r="J95" i="2"/>
  <c r="H96" i="2"/>
  <c r="I96" i="2"/>
  <c r="J96" i="2"/>
  <c r="H97" i="2"/>
  <c r="I97" i="2"/>
  <c r="J97" i="2"/>
  <c r="H98" i="2"/>
  <c r="I98" i="2"/>
  <c r="J98" i="2"/>
  <c r="H99" i="2"/>
  <c r="I99" i="2"/>
  <c r="J99" i="2"/>
  <c r="H100" i="2"/>
  <c r="I100" i="2"/>
  <c r="J100" i="2"/>
  <c r="H101" i="2"/>
  <c r="I101" i="2"/>
  <c r="J101" i="2"/>
  <c r="H102" i="2"/>
  <c r="I102" i="2"/>
  <c r="J102" i="2"/>
  <c r="H103" i="2"/>
  <c r="I103" i="2"/>
  <c r="J103" i="2"/>
  <c r="H104" i="2"/>
  <c r="I104" i="2"/>
  <c r="J104" i="2"/>
  <c r="H105" i="2"/>
  <c r="I105" i="2"/>
  <c r="J105" i="2"/>
  <c r="H106" i="2"/>
  <c r="I106" i="2"/>
  <c r="J106" i="2"/>
  <c r="H107" i="2"/>
  <c r="I107" i="2"/>
  <c r="J107" i="2"/>
  <c r="H108" i="2"/>
  <c r="I108" i="2"/>
  <c r="J108" i="2"/>
  <c r="H109" i="2"/>
  <c r="I109" i="2"/>
  <c r="J109" i="2"/>
  <c r="H110" i="2"/>
  <c r="I110" i="2"/>
  <c r="J110" i="2"/>
  <c r="H111" i="2"/>
  <c r="I111" i="2"/>
  <c r="J111" i="2"/>
  <c r="H112" i="2"/>
  <c r="I112" i="2"/>
  <c r="J112" i="2"/>
  <c r="H113" i="2"/>
  <c r="I113" i="2"/>
  <c r="J113" i="2"/>
  <c r="H114" i="2"/>
  <c r="I114" i="2"/>
  <c r="J114" i="2"/>
  <c r="H115" i="2"/>
  <c r="I115" i="2"/>
  <c r="J115" i="2"/>
  <c r="H116" i="2"/>
  <c r="I116" i="2"/>
  <c r="J116" i="2"/>
  <c r="H117" i="2"/>
  <c r="I117" i="2"/>
  <c r="J117" i="2"/>
  <c r="H118" i="2"/>
  <c r="I118" i="2"/>
  <c r="J118" i="2"/>
  <c r="H119" i="2"/>
  <c r="I119" i="2"/>
  <c r="J119" i="2"/>
  <c r="H120" i="2"/>
  <c r="I120" i="2"/>
  <c r="J120" i="2"/>
  <c r="H121" i="2"/>
  <c r="I121" i="2"/>
  <c r="J121" i="2"/>
  <c r="H122" i="2"/>
  <c r="I122" i="2"/>
  <c r="J122" i="2"/>
  <c r="H123" i="2"/>
  <c r="I123" i="2"/>
  <c r="J123" i="2"/>
  <c r="H124" i="2"/>
  <c r="I124" i="2"/>
  <c r="J124" i="2"/>
  <c r="H125" i="2"/>
  <c r="I125" i="2"/>
  <c r="J125" i="2"/>
  <c r="H126" i="2"/>
  <c r="I126" i="2"/>
  <c r="J126" i="2"/>
  <c r="H127" i="2"/>
  <c r="I127" i="2"/>
  <c r="J127" i="2"/>
  <c r="H128" i="2"/>
  <c r="I128" i="2"/>
  <c r="J128" i="2"/>
  <c r="H129" i="2"/>
  <c r="I129" i="2"/>
  <c r="J129" i="2"/>
  <c r="H130" i="2"/>
  <c r="I130" i="2"/>
  <c r="J130" i="2"/>
  <c r="H131" i="2"/>
  <c r="I131" i="2"/>
  <c r="J131" i="2"/>
  <c r="H132" i="2"/>
  <c r="I132" i="2"/>
  <c r="J132" i="2"/>
  <c r="H133" i="2"/>
  <c r="I133" i="2"/>
  <c r="J133" i="2"/>
  <c r="H134" i="2"/>
  <c r="I134" i="2"/>
  <c r="J134" i="2"/>
  <c r="H135" i="2"/>
  <c r="I135" i="2"/>
  <c r="J135" i="2"/>
  <c r="H136" i="2"/>
  <c r="I136" i="2"/>
  <c r="J136" i="2"/>
  <c r="H137" i="2"/>
  <c r="I137" i="2"/>
  <c r="J137" i="2"/>
  <c r="H138" i="2"/>
  <c r="I138" i="2"/>
  <c r="J138" i="2"/>
  <c r="H139" i="2"/>
  <c r="I139" i="2"/>
  <c r="J139" i="2"/>
  <c r="H140" i="2"/>
  <c r="I140" i="2"/>
  <c r="J140" i="2"/>
  <c r="H141" i="2"/>
  <c r="I141" i="2"/>
  <c r="J141" i="2"/>
  <c r="H142" i="2"/>
  <c r="I142" i="2"/>
  <c r="J142" i="2"/>
  <c r="H143" i="2"/>
  <c r="I143" i="2"/>
  <c r="J143" i="2"/>
  <c r="H144" i="2"/>
  <c r="I144" i="2"/>
  <c r="J144" i="2"/>
  <c r="H145" i="2"/>
  <c r="I145" i="2"/>
  <c r="J145" i="2"/>
  <c r="H146" i="2"/>
  <c r="I146" i="2"/>
  <c r="J146" i="2"/>
  <c r="H147" i="2"/>
  <c r="I147" i="2"/>
  <c r="J147" i="2"/>
  <c r="H148" i="2"/>
  <c r="I148" i="2"/>
  <c r="J148" i="2"/>
  <c r="H149" i="2"/>
  <c r="I149" i="2"/>
  <c r="J149" i="2"/>
  <c r="H150" i="2"/>
  <c r="I150" i="2"/>
  <c r="J150" i="2"/>
  <c r="H151" i="2"/>
  <c r="I151" i="2"/>
  <c r="J151" i="2"/>
  <c r="H152" i="2"/>
  <c r="I152" i="2"/>
  <c r="J152" i="2"/>
  <c r="H153" i="2"/>
  <c r="I153" i="2"/>
  <c r="J153" i="2"/>
  <c r="H154" i="2"/>
  <c r="I154" i="2"/>
  <c r="J154" i="2"/>
  <c r="H155" i="2"/>
  <c r="I155" i="2"/>
  <c r="J155" i="2"/>
  <c r="H156" i="2"/>
  <c r="I156" i="2"/>
  <c r="J156" i="2"/>
  <c r="H157" i="2"/>
  <c r="I157" i="2"/>
  <c r="J157" i="2"/>
  <c r="H158" i="2"/>
  <c r="I158" i="2"/>
  <c r="J158" i="2"/>
  <c r="H159" i="2"/>
  <c r="I159" i="2"/>
  <c r="J159" i="2"/>
  <c r="H160" i="2"/>
  <c r="I160" i="2"/>
  <c r="J160" i="2"/>
  <c r="H161" i="2"/>
  <c r="I161" i="2"/>
  <c r="J161" i="2"/>
  <c r="H162" i="2"/>
  <c r="I162" i="2"/>
  <c r="J162" i="2"/>
  <c r="H163" i="2"/>
  <c r="I163" i="2"/>
  <c r="J163" i="2"/>
  <c r="H164" i="2"/>
  <c r="I164" i="2"/>
  <c r="J164" i="2"/>
  <c r="H165" i="2"/>
  <c r="I165" i="2"/>
  <c r="J165" i="2"/>
  <c r="H166" i="2"/>
  <c r="I166" i="2"/>
  <c r="J166" i="2"/>
  <c r="H167" i="2"/>
  <c r="I167" i="2"/>
  <c r="J167" i="2"/>
  <c r="H168" i="2"/>
  <c r="I168" i="2"/>
  <c r="J168" i="2"/>
  <c r="H169" i="2"/>
  <c r="I169" i="2"/>
  <c r="J169" i="2"/>
  <c r="H170" i="2"/>
  <c r="I170" i="2"/>
  <c r="J170" i="2"/>
  <c r="H171" i="2"/>
  <c r="I171" i="2"/>
  <c r="J171" i="2"/>
  <c r="H172" i="2"/>
  <c r="I172" i="2"/>
  <c r="J172" i="2"/>
  <c r="H173" i="2"/>
  <c r="I173" i="2"/>
  <c r="J173" i="2"/>
  <c r="H174" i="2"/>
  <c r="I174" i="2"/>
  <c r="J174" i="2"/>
  <c r="H175" i="2"/>
  <c r="I175" i="2"/>
  <c r="J175" i="2"/>
  <c r="H176" i="2"/>
  <c r="I176" i="2"/>
  <c r="J176" i="2"/>
  <c r="H177" i="2"/>
  <c r="I177" i="2"/>
  <c r="J177" i="2"/>
  <c r="H178" i="2"/>
  <c r="I178" i="2"/>
  <c r="J178" i="2"/>
  <c r="H179" i="2"/>
  <c r="I179" i="2"/>
  <c r="J179" i="2"/>
  <c r="H180" i="2"/>
  <c r="I180" i="2"/>
  <c r="J180" i="2"/>
  <c r="H181" i="2"/>
  <c r="I181" i="2"/>
  <c r="J181" i="2"/>
  <c r="H182" i="2"/>
  <c r="I182" i="2"/>
  <c r="J182" i="2"/>
  <c r="H183" i="2"/>
  <c r="I183" i="2"/>
  <c r="J183" i="2"/>
  <c r="H184" i="2"/>
  <c r="I184" i="2"/>
  <c r="J184" i="2"/>
  <c r="H185" i="2"/>
  <c r="I185" i="2"/>
  <c r="J185" i="2"/>
  <c r="H186" i="2"/>
  <c r="I186" i="2"/>
  <c r="J186" i="2"/>
  <c r="H187" i="2"/>
  <c r="I187" i="2"/>
  <c r="J187" i="2"/>
  <c r="H188" i="2"/>
  <c r="I188" i="2"/>
  <c r="J188" i="2"/>
  <c r="H189" i="2"/>
  <c r="I189" i="2"/>
  <c r="J189" i="2"/>
  <c r="H190" i="2"/>
  <c r="I190" i="2"/>
  <c r="J190" i="2"/>
  <c r="H191" i="2"/>
  <c r="I191" i="2"/>
  <c r="J191" i="2"/>
  <c r="H192" i="2"/>
  <c r="I192" i="2"/>
  <c r="J192" i="2"/>
  <c r="H193" i="2"/>
  <c r="I193" i="2"/>
  <c r="J193" i="2"/>
  <c r="H194" i="2"/>
  <c r="I194" i="2"/>
  <c r="J194" i="2"/>
  <c r="H195" i="2"/>
  <c r="I195" i="2"/>
  <c r="J195" i="2"/>
  <c r="H196" i="2"/>
  <c r="I196" i="2"/>
  <c r="J196" i="2"/>
  <c r="H197" i="2"/>
  <c r="I197" i="2"/>
  <c r="J197" i="2"/>
  <c r="H198" i="2"/>
  <c r="I198" i="2"/>
  <c r="J198" i="2"/>
  <c r="H199" i="2"/>
  <c r="I199" i="2"/>
  <c r="J199" i="2"/>
  <c r="H200" i="2"/>
  <c r="I200" i="2"/>
  <c r="J200" i="2"/>
  <c r="H201" i="2"/>
  <c r="I201" i="2"/>
  <c r="J201" i="2"/>
  <c r="H202" i="2"/>
  <c r="I202" i="2"/>
  <c r="J202" i="2"/>
  <c r="H203" i="2"/>
  <c r="I203" i="2"/>
  <c r="J203" i="2"/>
  <c r="H204" i="2"/>
  <c r="I204" i="2"/>
  <c r="J204" i="2"/>
  <c r="H205" i="2"/>
  <c r="I205" i="2"/>
  <c r="J205" i="2"/>
  <c r="H206" i="2"/>
  <c r="I206" i="2"/>
  <c r="J206" i="2"/>
  <c r="H207" i="2"/>
  <c r="I207" i="2"/>
  <c r="J207" i="2"/>
  <c r="H208" i="2"/>
  <c r="I208" i="2"/>
  <c r="J208" i="2"/>
  <c r="H209" i="2"/>
  <c r="I209" i="2"/>
  <c r="J209" i="2"/>
  <c r="H210" i="2"/>
  <c r="I210" i="2"/>
  <c r="J210" i="2"/>
  <c r="H211" i="2"/>
  <c r="I211" i="2"/>
  <c r="J211" i="2"/>
  <c r="H212" i="2"/>
  <c r="I212" i="2"/>
  <c r="J212" i="2"/>
  <c r="H213" i="2"/>
  <c r="I213" i="2"/>
  <c r="J213" i="2"/>
  <c r="H214" i="2"/>
  <c r="I214" i="2"/>
  <c r="J214" i="2"/>
  <c r="H215" i="2"/>
  <c r="I215" i="2"/>
  <c r="J215" i="2"/>
  <c r="H216" i="2"/>
  <c r="I216" i="2"/>
  <c r="J216" i="2"/>
  <c r="H217" i="2"/>
  <c r="I217" i="2"/>
  <c r="J217" i="2"/>
  <c r="H218" i="2"/>
  <c r="I218" i="2"/>
  <c r="J218" i="2"/>
  <c r="H219" i="2"/>
  <c r="I219" i="2"/>
  <c r="J219" i="2"/>
  <c r="H220" i="2"/>
  <c r="I220" i="2"/>
  <c r="J220" i="2"/>
  <c r="H221" i="2"/>
  <c r="I221" i="2"/>
  <c r="J221" i="2"/>
  <c r="H222" i="2"/>
  <c r="I222" i="2"/>
  <c r="J222" i="2"/>
  <c r="H223" i="2"/>
  <c r="I223" i="2"/>
  <c r="J223" i="2"/>
  <c r="H224" i="2"/>
  <c r="I224" i="2"/>
  <c r="J224" i="2"/>
  <c r="H225" i="2"/>
  <c r="I225" i="2"/>
  <c r="J225" i="2"/>
  <c r="H226" i="2"/>
  <c r="I226" i="2"/>
  <c r="J226" i="2"/>
  <c r="H227" i="2"/>
  <c r="I227" i="2"/>
  <c r="J227" i="2"/>
  <c r="H228" i="2"/>
  <c r="I228" i="2"/>
  <c r="J228" i="2"/>
  <c r="H229" i="2"/>
  <c r="I229" i="2"/>
  <c r="J229" i="2"/>
  <c r="H230" i="2"/>
  <c r="I230" i="2"/>
  <c r="J230" i="2"/>
  <c r="H231" i="2"/>
  <c r="I231" i="2"/>
  <c r="J231" i="2"/>
  <c r="H232" i="2"/>
  <c r="I232" i="2"/>
  <c r="J232" i="2"/>
  <c r="H233" i="2"/>
  <c r="I233" i="2"/>
  <c r="J233" i="2"/>
  <c r="H234" i="2"/>
  <c r="I234" i="2"/>
  <c r="J234" i="2"/>
  <c r="H235" i="2"/>
  <c r="I235" i="2"/>
  <c r="J235" i="2"/>
  <c r="H236" i="2"/>
  <c r="I236" i="2"/>
  <c r="J236" i="2"/>
  <c r="H237" i="2"/>
  <c r="I237" i="2"/>
  <c r="J237" i="2"/>
  <c r="H238" i="2"/>
  <c r="I238" i="2"/>
  <c r="J238" i="2"/>
  <c r="H239" i="2"/>
  <c r="I239" i="2"/>
  <c r="J239" i="2"/>
  <c r="H240" i="2"/>
  <c r="I240" i="2"/>
  <c r="J240" i="2"/>
  <c r="H241" i="2"/>
  <c r="I241" i="2"/>
  <c r="J241" i="2"/>
  <c r="H242" i="2"/>
  <c r="I242" i="2"/>
  <c r="J242" i="2"/>
  <c r="H243" i="2"/>
  <c r="I243" i="2"/>
  <c r="J243" i="2"/>
  <c r="H244" i="2"/>
  <c r="I244" i="2"/>
  <c r="J244" i="2"/>
  <c r="H245" i="2"/>
  <c r="I245" i="2"/>
  <c r="J245" i="2"/>
  <c r="H246" i="2"/>
  <c r="I246" i="2"/>
  <c r="J246" i="2"/>
  <c r="H247" i="2"/>
  <c r="I247" i="2"/>
  <c r="J247" i="2"/>
  <c r="H248" i="2"/>
  <c r="I248" i="2"/>
  <c r="J248" i="2"/>
  <c r="H249" i="2"/>
  <c r="I249" i="2"/>
  <c r="J249" i="2"/>
  <c r="H250" i="2"/>
  <c r="I250" i="2"/>
  <c r="J250" i="2"/>
  <c r="H251" i="2"/>
  <c r="I251" i="2"/>
  <c r="J251" i="2"/>
  <c r="H252" i="2"/>
  <c r="I252" i="2"/>
  <c r="J252" i="2"/>
  <c r="H253" i="2"/>
  <c r="I253" i="2"/>
  <c r="J253" i="2"/>
  <c r="H254" i="2"/>
  <c r="I254" i="2"/>
  <c r="J254" i="2"/>
  <c r="H255" i="2"/>
  <c r="I255" i="2"/>
  <c r="J255" i="2"/>
  <c r="H256" i="2"/>
  <c r="I256" i="2"/>
  <c r="J256" i="2"/>
  <c r="H257" i="2"/>
  <c r="I257" i="2"/>
  <c r="J257" i="2"/>
  <c r="H258" i="2"/>
  <c r="I258" i="2"/>
  <c r="J258" i="2"/>
  <c r="H259" i="2"/>
  <c r="I259" i="2"/>
  <c r="J259" i="2"/>
  <c r="H260" i="2"/>
  <c r="I260" i="2"/>
  <c r="J260" i="2"/>
  <c r="H261" i="2"/>
  <c r="I261" i="2"/>
  <c r="J261" i="2"/>
  <c r="H262" i="2"/>
  <c r="I262" i="2"/>
  <c r="J262" i="2"/>
  <c r="H263" i="2"/>
  <c r="I263" i="2"/>
  <c r="J263" i="2"/>
  <c r="H264" i="2"/>
  <c r="I264" i="2"/>
  <c r="J264" i="2"/>
  <c r="H265" i="2"/>
  <c r="I265" i="2"/>
  <c r="J265" i="2"/>
  <c r="H266" i="2"/>
  <c r="I266" i="2"/>
  <c r="J266" i="2"/>
  <c r="H267" i="2"/>
  <c r="I267" i="2"/>
  <c r="J267" i="2"/>
  <c r="H268" i="2"/>
  <c r="I268" i="2"/>
  <c r="J268" i="2"/>
  <c r="H269" i="2"/>
  <c r="I269" i="2"/>
  <c r="J269" i="2"/>
  <c r="H270" i="2"/>
  <c r="I270" i="2"/>
  <c r="J270" i="2"/>
  <c r="H271" i="2"/>
  <c r="I271" i="2"/>
  <c r="J271" i="2"/>
  <c r="H272" i="2"/>
  <c r="I272" i="2"/>
  <c r="J272" i="2"/>
  <c r="H273" i="2"/>
  <c r="I273" i="2"/>
  <c r="J273" i="2"/>
  <c r="H274" i="2"/>
  <c r="I274" i="2"/>
  <c r="J274" i="2"/>
  <c r="H275" i="2"/>
  <c r="I275" i="2"/>
  <c r="J275" i="2"/>
  <c r="H276" i="2"/>
  <c r="I276" i="2"/>
  <c r="J276" i="2"/>
  <c r="H277" i="2"/>
  <c r="I277" i="2"/>
  <c r="J277" i="2"/>
  <c r="H278" i="2"/>
  <c r="I278" i="2"/>
  <c r="J278" i="2"/>
  <c r="H279" i="2"/>
  <c r="I279" i="2"/>
  <c r="J279" i="2"/>
  <c r="H280" i="2"/>
  <c r="I280" i="2"/>
  <c r="J280" i="2"/>
  <c r="H281" i="2"/>
  <c r="I281" i="2"/>
  <c r="J281" i="2"/>
  <c r="H282" i="2"/>
  <c r="I282" i="2"/>
  <c r="J282" i="2"/>
  <c r="H283" i="2"/>
  <c r="I283" i="2"/>
  <c r="J283" i="2"/>
  <c r="H284" i="2"/>
  <c r="I284" i="2"/>
  <c r="J284" i="2"/>
  <c r="H285" i="2"/>
  <c r="I285" i="2"/>
  <c r="J285" i="2"/>
  <c r="H286" i="2"/>
  <c r="I286" i="2"/>
  <c r="J286" i="2"/>
  <c r="H287" i="2"/>
  <c r="I287" i="2"/>
  <c r="J287" i="2"/>
  <c r="H288" i="2"/>
  <c r="I288" i="2"/>
  <c r="J288" i="2"/>
  <c r="H289" i="2"/>
  <c r="I289" i="2"/>
  <c r="J289" i="2"/>
  <c r="H290" i="2"/>
  <c r="I290" i="2"/>
  <c r="J290" i="2"/>
  <c r="H291" i="2"/>
  <c r="I291" i="2"/>
  <c r="J291" i="2"/>
  <c r="H292" i="2"/>
  <c r="I292" i="2"/>
  <c r="J292" i="2"/>
  <c r="H293" i="2"/>
  <c r="I293" i="2"/>
  <c r="J293" i="2"/>
  <c r="H294" i="2"/>
  <c r="I294" i="2"/>
  <c r="J294" i="2"/>
  <c r="H295" i="2"/>
  <c r="I295" i="2"/>
  <c r="J295" i="2"/>
  <c r="H296" i="2"/>
  <c r="I296" i="2"/>
  <c r="J296" i="2"/>
  <c r="H297" i="2"/>
  <c r="I297" i="2"/>
  <c r="J297" i="2"/>
  <c r="H298" i="2"/>
  <c r="I298" i="2"/>
  <c r="J298" i="2"/>
  <c r="H299" i="2"/>
  <c r="I299" i="2"/>
  <c r="J299" i="2"/>
  <c r="H300" i="2"/>
  <c r="I300" i="2"/>
  <c r="J300" i="2"/>
  <c r="H301" i="2"/>
  <c r="I301" i="2"/>
  <c r="J301" i="2"/>
  <c r="H302" i="2"/>
  <c r="I302" i="2"/>
  <c r="J302" i="2"/>
  <c r="H303" i="2"/>
  <c r="I303" i="2"/>
  <c r="J303" i="2"/>
  <c r="H304" i="2"/>
  <c r="I304" i="2"/>
  <c r="J304" i="2"/>
  <c r="H305" i="2"/>
  <c r="I305" i="2"/>
  <c r="J305" i="2"/>
  <c r="H306" i="2"/>
  <c r="I306" i="2"/>
  <c r="J306" i="2"/>
  <c r="H307" i="2"/>
  <c r="I307" i="2"/>
  <c r="J307" i="2"/>
  <c r="H308" i="2"/>
  <c r="I308" i="2"/>
  <c r="J308" i="2"/>
  <c r="H309" i="2"/>
  <c r="I309" i="2"/>
  <c r="J309" i="2"/>
  <c r="H310" i="2"/>
  <c r="I310" i="2"/>
  <c r="J310" i="2"/>
  <c r="H311" i="2"/>
  <c r="I311" i="2"/>
  <c r="J311" i="2"/>
  <c r="H312" i="2"/>
  <c r="I312" i="2"/>
  <c r="J312" i="2"/>
  <c r="H313" i="2"/>
  <c r="I313" i="2"/>
  <c r="J313" i="2"/>
  <c r="H314" i="2"/>
  <c r="I314" i="2"/>
  <c r="J314" i="2"/>
  <c r="H315" i="2"/>
  <c r="I315" i="2"/>
  <c r="J315" i="2"/>
  <c r="H316" i="2"/>
  <c r="I316" i="2"/>
  <c r="J316" i="2"/>
  <c r="H317" i="2"/>
  <c r="I317" i="2"/>
  <c r="J317" i="2"/>
  <c r="H318" i="2"/>
  <c r="I318" i="2"/>
  <c r="J318" i="2"/>
  <c r="H319" i="2"/>
  <c r="I319" i="2"/>
  <c r="J319" i="2"/>
  <c r="H320" i="2"/>
  <c r="I320" i="2"/>
  <c r="J320" i="2"/>
  <c r="H321" i="2"/>
  <c r="I321" i="2"/>
  <c r="J321" i="2"/>
  <c r="H322" i="2"/>
  <c r="I322" i="2"/>
  <c r="J322" i="2"/>
  <c r="H323" i="2"/>
  <c r="I323" i="2"/>
  <c r="J323" i="2"/>
  <c r="H324" i="2"/>
  <c r="I324" i="2"/>
  <c r="J324" i="2"/>
  <c r="H325" i="2"/>
  <c r="I325" i="2"/>
  <c r="J325" i="2"/>
  <c r="H326" i="2"/>
  <c r="I326" i="2"/>
  <c r="J326" i="2"/>
  <c r="H327" i="2"/>
  <c r="I327" i="2"/>
  <c r="J327" i="2"/>
  <c r="H328" i="2"/>
  <c r="I328" i="2"/>
  <c r="J328" i="2"/>
  <c r="H329" i="2"/>
  <c r="I329" i="2"/>
  <c r="J329" i="2"/>
  <c r="H330" i="2"/>
  <c r="I330" i="2"/>
  <c r="J330" i="2"/>
  <c r="H331" i="2"/>
  <c r="I331" i="2"/>
  <c r="J331" i="2"/>
  <c r="H332" i="2"/>
  <c r="I332" i="2"/>
  <c r="J332" i="2"/>
  <c r="H333" i="2"/>
  <c r="I333" i="2"/>
  <c r="J333" i="2"/>
  <c r="H334" i="2"/>
  <c r="I334" i="2"/>
  <c r="J334" i="2"/>
  <c r="H335" i="2"/>
  <c r="I335" i="2"/>
  <c r="J335" i="2"/>
  <c r="H336" i="2"/>
  <c r="I336" i="2"/>
  <c r="J336" i="2"/>
  <c r="H337" i="2"/>
  <c r="I337" i="2"/>
  <c r="J337" i="2"/>
  <c r="H338" i="2"/>
  <c r="I338" i="2"/>
  <c r="J338" i="2"/>
  <c r="H339" i="2"/>
  <c r="I339" i="2"/>
  <c r="J339" i="2"/>
  <c r="H340" i="2"/>
  <c r="I340" i="2"/>
  <c r="J340" i="2"/>
  <c r="H341" i="2"/>
  <c r="I341" i="2"/>
  <c r="J341" i="2"/>
  <c r="H342" i="2"/>
  <c r="I342" i="2"/>
  <c r="J342" i="2"/>
  <c r="H343" i="2"/>
  <c r="I343" i="2"/>
  <c r="J343" i="2"/>
  <c r="H344" i="2"/>
  <c r="I344" i="2"/>
  <c r="J344" i="2"/>
  <c r="H345" i="2"/>
  <c r="I345" i="2"/>
  <c r="J345" i="2"/>
  <c r="H346" i="2"/>
  <c r="I346" i="2"/>
  <c r="J346" i="2"/>
  <c r="H347" i="2"/>
  <c r="I347" i="2"/>
  <c r="J347" i="2"/>
  <c r="H348" i="2"/>
  <c r="I348" i="2"/>
  <c r="J348" i="2"/>
  <c r="H349" i="2"/>
  <c r="I349" i="2"/>
  <c r="J349" i="2"/>
  <c r="H350" i="2"/>
  <c r="I350" i="2"/>
  <c r="J350" i="2"/>
  <c r="H351" i="2"/>
  <c r="I351" i="2"/>
  <c r="J351" i="2"/>
  <c r="H352" i="2"/>
  <c r="I352" i="2"/>
  <c r="J352" i="2"/>
  <c r="H353" i="2"/>
  <c r="I353" i="2"/>
  <c r="J353" i="2"/>
  <c r="H354" i="2"/>
  <c r="I354" i="2"/>
  <c r="J354" i="2"/>
  <c r="H355" i="2"/>
  <c r="I355" i="2"/>
  <c r="J355" i="2"/>
  <c r="H356" i="2"/>
  <c r="I356" i="2"/>
  <c r="J356" i="2"/>
  <c r="H357" i="2"/>
  <c r="I357" i="2"/>
  <c r="J357" i="2"/>
  <c r="H358" i="2"/>
  <c r="I358" i="2"/>
  <c r="J358" i="2"/>
  <c r="H359" i="2"/>
  <c r="I359" i="2"/>
  <c r="J359" i="2"/>
  <c r="H360" i="2"/>
  <c r="I360" i="2"/>
  <c r="J360" i="2"/>
  <c r="H361" i="2"/>
  <c r="I361" i="2"/>
  <c r="J361" i="2"/>
  <c r="H362" i="2"/>
  <c r="I362" i="2"/>
  <c r="J362" i="2"/>
  <c r="H363" i="2"/>
  <c r="I363" i="2"/>
  <c r="J363" i="2"/>
  <c r="H364" i="2"/>
  <c r="I364" i="2"/>
  <c r="J364" i="2"/>
  <c r="H365" i="2"/>
  <c r="I365" i="2"/>
  <c r="J365" i="2"/>
  <c r="H366" i="2"/>
  <c r="I366" i="2"/>
  <c r="J366" i="2"/>
  <c r="H367" i="2"/>
  <c r="I367" i="2"/>
  <c r="J367" i="2"/>
  <c r="H368" i="2"/>
  <c r="I368" i="2"/>
  <c r="J368" i="2"/>
  <c r="H369" i="2"/>
  <c r="I369" i="2"/>
  <c r="J369" i="2"/>
  <c r="H370" i="2"/>
  <c r="I370" i="2"/>
  <c r="J370" i="2"/>
  <c r="H371" i="2"/>
  <c r="I371" i="2"/>
  <c r="J371" i="2"/>
  <c r="H372" i="2"/>
  <c r="I372" i="2"/>
  <c r="J372" i="2"/>
  <c r="H373" i="2"/>
  <c r="I373" i="2"/>
  <c r="J373" i="2"/>
  <c r="H374" i="2"/>
  <c r="I374" i="2"/>
  <c r="J374" i="2"/>
  <c r="H375" i="2"/>
  <c r="I375" i="2"/>
  <c r="J375" i="2"/>
  <c r="H376" i="2"/>
  <c r="I376" i="2"/>
  <c r="J376" i="2"/>
  <c r="H377" i="2"/>
  <c r="I377" i="2"/>
  <c r="J377" i="2"/>
  <c r="H378" i="2"/>
  <c r="I378" i="2"/>
  <c r="J378" i="2"/>
  <c r="H379" i="2"/>
  <c r="I379" i="2"/>
  <c r="J379" i="2"/>
  <c r="H380" i="2"/>
  <c r="I380" i="2"/>
  <c r="J380" i="2"/>
  <c r="H381" i="2"/>
  <c r="I381" i="2"/>
  <c r="J381" i="2"/>
  <c r="H382" i="2"/>
  <c r="I382" i="2"/>
  <c r="J382" i="2"/>
  <c r="H383" i="2"/>
  <c r="I383" i="2"/>
  <c r="J383" i="2"/>
  <c r="H384" i="2"/>
  <c r="I384" i="2"/>
  <c r="J384" i="2"/>
  <c r="H385" i="2"/>
  <c r="I385" i="2"/>
  <c r="J385" i="2"/>
  <c r="H386" i="2"/>
  <c r="I386" i="2"/>
  <c r="J386" i="2"/>
  <c r="H387" i="2"/>
  <c r="I387" i="2"/>
  <c r="J387" i="2"/>
  <c r="H388" i="2"/>
  <c r="I388" i="2"/>
  <c r="J388" i="2"/>
  <c r="H389" i="2"/>
  <c r="I389" i="2"/>
  <c r="J389" i="2"/>
  <c r="H390" i="2"/>
  <c r="I390" i="2"/>
  <c r="J390" i="2"/>
  <c r="H391" i="2"/>
  <c r="I391" i="2"/>
  <c r="J391" i="2"/>
  <c r="H392" i="2"/>
  <c r="I392" i="2"/>
  <c r="J392" i="2"/>
  <c r="H393" i="2"/>
  <c r="I393" i="2"/>
  <c r="J393" i="2"/>
  <c r="H394" i="2"/>
  <c r="I394" i="2"/>
  <c r="J394" i="2"/>
  <c r="H395" i="2"/>
  <c r="I395" i="2"/>
  <c r="J395" i="2"/>
  <c r="H396" i="2"/>
  <c r="I396" i="2"/>
  <c r="J396" i="2"/>
  <c r="H397" i="2"/>
  <c r="I397" i="2"/>
  <c r="J397" i="2"/>
  <c r="H398" i="2"/>
  <c r="I398" i="2"/>
  <c r="J398" i="2"/>
  <c r="H399" i="2"/>
  <c r="I399" i="2"/>
  <c r="J399" i="2"/>
  <c r="H400" i="2"/>
  <c r="I400" i="2"/>
  <c r="J400" i="2"/>
  <c r="H401" i="2"/>
  <c r="I401" i="2"/>
  <c r="J401" i="2"/>
  <c r="H402" i="2"/>
  <c r="I402" i="2"/>
  <c r="J402" i="2"/>
  <c r="H403" i="2"/>
  <c r="I403" i="2"/>
  <c r="J403" i="2"/>
  <c r="H404" i="2"/>
  <c r="I404" i="2"/>
  <c r="J404" i="2"/>
  <c r="H405" i="2"/>
  <c r="I405" i="2"/>
  <c r="J405" i="2"/>
  <c r="H406" i="2"/>
  <c r="I406" i="2"/>
  <c r="J406" i="2"/>
  <c r="H407" i="2"/>
  <c r="I407" i="2"/>
  <c r="J407" i="2"/>
  <c r="H408" i="2"/>
  <c r="I408" i="2"/>
  <c r="J408" i="2"/>
  <c r="H409" i="2"/>
  <c r="I409" i="2"/>
  <c r="J409" i="2"/>
  <c r="H410" i="2"/>
  <c r="I410" i="2"/>
  <c r="J410" i="2"/>
  <c r="H411" i="2"/>
  <c r="I411" i="2"/>
  <c r="J411" i="2"/>
  <c r="H412" i="2"/>
  <c r="I412" i="2"/>
  <c r="J412" i="2"/>
  <c r="H413" i="2"/>
  <c r="I413" i="2"/>
  <c r="J413" i="2"/>
  <c r="H414" i="2"/>
  <c r="I414" i="2"/>
  <c r="J414" i="2"/>
  <c r="H415" i="2"/>
  <c r="I415" i="2"/>
  <c r="J415" i="2"/>
  <c r="H416" i="2"/>
  <c r="I416" i="2"/>
  <c r="J416" i="2"/>
  <c r="H417" i="2"/>
  <c r="I417" i="2"/>
  <c r="J417" i="2"/>
  <c r="H418" i="2"/>
  <c r="I418" i="2"/>
  <c r="J418" i="2"/>
  <c r="H419" i="2"/>
  <c r="I419" i="2"/>
  <c r="J419" i="2"/>
  <c r="H420" i="2"/>
  <c r="I420" i="2"/>
  <c r="J420" i="2"/>
  <c r="H421" i="2"/>
  <c r="I421" i="2"/>
  <c r="J421" i="2"/>
  <c r="H422" i="2"/>
  <c r="I422" i="2"/>
  <c r="J422" i="2"/>
  <c r="H423" i="2"/>
  <c r="I423" i="2"/>
  <c r="J423" i="2"/>
  <c r="H424" i="2"/>
  <c r="I424" i="2"/>
  <c r="J424" i="2"/>
  <c r="H425" i="2"/>
  <c r="I425" i="2"/>
  <c r="J425" i="2"/>
  <c r="H426" i="2"/>
  <c r="I426" i="2"/>
  <c r="J426" i="2"/>
  <c r="H427" i="2"/>
  <c r="I427" i="2"/>
  <c r="J427" i="2"/>
  <c r="H428" i="2"/>
  <c r="I428" i="2"/>
  <c r="J428" i="2"/>
  <c r="H429" i="2"/>
  <c r="I429" i="2"/>
  <c r="J429" i="2"/>
  <c r="H430" i="2"/>
  <c r="I430" i="2"/>
  <c r="J430" i="2"/>
  <c r="H431" i="2"/>
  <c r="I431" i="2"/>
  <c r="J431" i="2"/>
  <c r="H432" i="2"/>
  <c r="I432" i="2"/>
  <c r="J432" i="2"/>
  <c r="H433" i="2"/>
  <c r="I433" i="2"/>
  <c r="J433" i="2"/>
  <c r="H434" i="2"/>
  <c r="I434" i="2"/>
  <c r="J434" i="2"/>
  <c r="H435" i="2"/>
  <c r="I435" i="2"/>
  <c r="J435" i="2"/>
  <c r="H436" i="2"/>
  <c r="I436" i="2"/>
  <c r="J436" i="2"/>
  <c r="H437" i="2"/>
  <c r="I437" i="2"/>
  <c r="J437" i="2"/>
  <c r="H438" i="2"/>
  <c r="I438" i="2"/>
  <c r="J438" i="2"/>
  <c r="H439" i="2"/>
  <c r="I439" i="2"/>
  <c r="J439" i="2"/>
  <c r="H440" i="2"/>
  <c r="I440" i="2"/>
  <c r="J440" i="2"/>
  <c r="H441" i="2"/>
  <c r="I441" i="2"/>
  <c r="J441" i="2"/>
  <c r="H442" i="2"/>
  <c r="I442" i="2"/>
  <c r="J442" i="2"/>
  <c r="H443" i="2"/>
  <c r="I443" i="2"/>
  <c r="J443" i="2"/>
  <c r="H444" i="2"/>
  <c r="I444" i="2"/>
  <c r="J444" i="2"/>
  <c r="H445" i="2"/>
  <c r="I445" i="2"/>
  <c r="J445" i="2"/>
  <c r="H446" i="2"/>
  <c r="I446" i="2"/>
  <c r="J446" i="2"/>
  <c r="H447" i="2"/>
  <c r="I447" i="2"/>
  <c r="J447" i="2"/>
  <c r="H448" i="2"/>
  <c r="I448" i="2"/>
  <c r="J448" i="2"/>
  <c r="H449" i="2"/>
  <c r="I449" i="2"/>
  <c r="J449" i="2"/>
  <c r="H450" i="2"/>
  <c r="I450" i="2"/>
  <c r="J450" i="2"/>
  <c r="H451" i="2"/>
  <c r="I451" i="2"/>
  <c r="J451" i="2"/>
  <c r="H452" i="2"/>
  <c r="I452" i="2"/>
  <c r="J452" i="2"/>
  <c r="H453" i="2"/>
  <c r="I453" i="2"/>
  <c r="J453" i="2"/>
  <c r="H454" i="2"/>
  <c r="I454" i="2"/>
  <c r="J454" i="2"/>
  <c r="H455" i="2"/>
  <c r="I455" i="2"/>
  <c r="J455" i="2"/>
  <c r="H456" i="2"/>
  <c r="I456" i="2"/>
  <c r="J456" i="2"/>
  <c r="H457" i="2"/>
  <c r="I457" i="2"/>
  <c r="J457" i="2"/>
  <c r="H458" i="2"/>
  <c r="I458" i="2"/>
  <c r="J458" i="2"/>
  <c r="H459" i="2"/>
  <c r="I459" i="2"/>
  <c r="J459" i="2"/>
  <c r="H460" i="2"/>
  <c r="I460" i="2"/>
  <c r="J460" i="2"/>
  <c r="H461" i="2"/>
  <c r="I461" i="2"/>
  <c r="J461" i="2"/>
  <c r="H462" i="2"/>
  <c r="I462" i="2"/>
  <c r="J462" i="2"/>
  <c r="H463" i="2"/>
  <c r="I463" i="2"/>
  <c r="J463" i="2"/>
  <c r="H464" i="2"/>
  <c r="I464" i="2"/>
  <c r="J464" i="2"/>
  <c r="H465" i="2"/>
  <c r="I465" i="2"/>
  <c r="J465" i="2"/>
  <c r="H466" i="2"/>
  <c r="I466" i="2"/>
  <c r="J466" i="2"/>
  <c r="H467" i="2"/>
  <c r="I467" i="2"/>
  <c r="J467" i="2"/>
  <c r="H468" i="2"/>
  <c r="I468" i="2"/>
  <c r="J468" i="2"/>
  <c r="H469" i="2"/>
  <c r="I469" i="2"/>
  <c r="J469" i="2"/>
  <c r="H470" i="2"/>
  <c r="I470" i="2"/>
  <c r="J470" i="2"/>
  <c r="H471" i="2"/>
  <c r="I471" i="2"/>
  <c r="J471" i="2"/>
  <c r="H472" i="2"/>
  <c r="I472" i="2"/>
  <c r="J472" i="2"/>
  <c r="H473" i="2"/>
  <c r="I473" i="2"/>
  <c r="J473" i="2"/>
  <c r="H474" i="2"/>
  <c r="I474" i="2"/>
  <c r="J474" i="2"/>
  <c r="H475" i="2"/>
  <c r="I475" i="2"/>
  <c r="J475" i="2"/>
  <c r="H476" i="2"/>
  <c r="I476" i="2"/>
  <c r="J476" i="2"/>
  <c r="H477" i="2"/>
  <c r="I477" i="2"/>
  <c r="J477" i="2"/>
  <c r="H478" i="2"/>
  <c r="I478" i="2"/>
  <c r="J478" i="2"/>
  <c r="H479" i="2"/>
  <c r="I479" i="2"/>
  <c r="J479" i="2"/>
  <c r="H480" i="2"/>
  <c r="I480" i="2"/>
  <c r="J480" i="2"/>
  <c r="H481" i="2"/>
  <c r="I481" i="2"/>
  <c r="J481" i="2"/>
  <c r="H482" i="2"/>
  <c r="I482" i="2"/>
  <c r="J482" i="2"/>
  <c r="H483" i="2"/>
  <c r="I483" i="2"/>
  <c r="J483" i="2"/>
  <c r="H484" i="2"/>
  <c r="I484" i="2"/>
  <c r="J484" i="2"/>
  <c r="H485" i="2"/>
  <c r="I485" i="2"/>
  <c r="J485" i="2"/>
  <c r="H486" i="2"/>
  <c r="I486" i="2"/>
  <c r="J486" i="2"/>
  <c r="H487" i="2"/>
  <c r="I487" i="2"/>
  <c r="J487" i="2"/>
  <c r="H488" i="2"/>
  <c r="I488" i="2"/>
  <c r="J488" i="2"/>
  <c r="H489" i="2"/>
  <c r="I489" i="2"/>
  <c r="J489" i="2"/>
  <c r="H490" i="2"/>
  <c r="I490" i="2"/>
  <c r="J490" i="2"/>
  <c r="H491" i="2"/>
  <c r="I491" i="2"/>
  <c r="J491" i="2"/>
  <c r="H492" i="2"/>
  <c r="I492" i="2"/>
  <c r="J492" i="2"/>
  <c r="H493" i="2"/>
  <c r="I493" i="2"/>
  <c r="J493" i="2"/>
  <c r="H494" i="2"/>
  <c r="I494" i="2"/>
  <c r="J494" i="2"/>
  <c r="H495" i="2"/>
  <c r="I495" i="2"/>
  <c r="J495" i="2"/>
  <c r="H496" i="2"/>
  <c r="I496" i="2"/>
  <c r="J496" i="2"/>
  <c r="H497" i="2"/>
  <c r="I497" i="2"/>
  <c r="J497" i="2"/>
  <c r="H498" i="2"/>
  <c r="I498" i="2"/>
  <c r="J498" i="2"/>
  <c r="H499" i="2"/>
  <c r="I499" i="2"/>
  <c r="J499" i="2"/>
  <c r="H500" i="2"/>
  <c r="I500" i="2"/>
  <c r="J500" i="2"/>
  <c r="H501" i="2"/>
  <c r="I501" i="2"/>
  <c r="J501" i="2"/>
  <c r="H502" i="2"/>
  <c r="I502" i="2"/>
  <c r="J502" i="2"/>
  <c r="H503" i="2"/>
  <c r="I503" i="2"/>
  <c r="J503" i="2"/>
  <c r="H504" i="2"/>
  <c r="I504" i="2"/>
  <c r="J504" i="2"/>
  <c r="H505" i="2"/>
  <c r="I505" i="2"/>
  <c r="J505" i="2"/>
  <c r="H506" i="2"/>
  <c r="I506" i="2"/>
  <c r="J506" i="2"/>
  <c r="H507" i="2"/>
  <c r="I507" i="2"/>
  <c r="J507" i="2"/>
  <c r="H508" i="2"/>
  <c r="I508" i="2"/>
  <c r="J508" i="2"/>
  <c r="H509" i="2"/>
  <c r="I509" i="2"/>
  <c r="J509" i="2"/>
  <c r="H510" i="2"/>
  <c r="I510" i="2"/>
  <c r="J510" i="2"/>
  <c r="H511" i="2"/>
  <c r="I511" i="2"/>
  <c r="J511" i="2"/>
  <c r="H512" i="2"/>
  <c r="I512" i="2"/>
  <c r="J512" i="2"/>
  <c r="H513" i="2"/>
  <c r="I513" i="2"/>
  <c r="J513" i="2"/>
  <c r="H514" i="2"/>
  <c r="I514" i="2"/>
  <c r="J514" i="2"/>
  <c r="H515" i="2"/>
  <c r="I515" i="2"/>
  <c r="J515" i="2"/>
  <c r="H516" i="2"/>
  <c r="I516" i="2"/>
  <c r="J516" i="2"/>
  <c r="H517" i="2"/>
  <c r="I517" i="2"/>
  <c r="J517" i="2"/>
  <c r="H518" i="2"/>
  <c r="I518" i="2"/>
  <c r="J518" i="2"/>
  <c r="H519" i="2"/>
  <c r="I519" i="2"/>
  <c r="J519" i="2"/>
  <c r="H520" i="2"/>
  <c r="I520" i="2"/>
  <c r="J520" i="2"/>
  <c r="H521" i="2"/>
  <c r="I521" i="2"/>
  <c r="J521" i="2"/>
  <c r="H522" i="2"/>
  <c r="I522" i="2"/>
  <c r="J522" i="2"/>
  <c r="H523" i="2"/>
  <c r="I523" i="2"/>
  <c r="J523" i="2"/>
  <c r="H524" i="2"/>
  <c r="I524" i="2"/>
  <c r="J524" i="2"/>
  <c r="H525" i="2"/>
  <c r="I525" i="2"/>
  <c r="J525" i="2"/>
  <c r="H526" i="2"/>
  <c r="I526" i="2"/>
  <c r="J526" i="2"/>
  <c r="H527" i="2"/>
  <c r="I527" i="2"/>
  <c r="J527" i="2"/>
  <c r="H528" i="2"/>
  <c r="I528" i="2"/>
  <c r="J528" i="2"/>
  <c r="H529" i="2"/>
  <c r="I529" i="2"/>
  <c r="J529" i="2"/>
  <c r="H530" i="2"/>
  <c r="I530" i="2"/>
  <c r="J530" i="2"/>
  <c r="H531" i="2"/>
  <c r="I531" i="2"/>
  <c r="J531" i="2"/>
  <c r="H532" i="2"/>
  <c r="I532" i="2"/>
  <c r="J532" i="2"/>
  <c r="H533" i="2"/>
  <c r="I533" i="2"/>
  <c r="J533" i="2"/>
  <c r="H534" i="2"/>
  <c r="I534" i="2"/>
  <c r="J534" i="2"/>
  <c r="H535" i="2"/>
  <c r="I535" i="2"/>
  <c r="J535" i="2"/>
  <c r="H536" i="2"/>
  <c r="I536" i="2"/>
  <c r="J536" i="2"/>
  <c r="H537" i="2"/>
  <c r="I537" i="2"/>
  <c r="J537" i="2"/>
  <c r="H538" i="2"/>
  <c r="I538" i="2"/>
  <c r="J538" i="2"/>
  <c r="H539" i="2"/>
  <c r="I539" i="2"/>
  <c r="J539" i="2"/>
  <c r="H540" i="2"/>
  <c r="I540" i="2"/>
  <c r="J540" i="2"/>
  <c r="H541" i="2"/>
  <c r="I541" i="2"/>
  <c r="J541" i="2"/>
  <c r="H542" i="2"/>
  <c r="I542" i="2"/>
  <c r="J542" i="2"/>
  <c r="H543" i="2"/>
  <c r="I543" i="2"/>
  <c r="J543" i="2"/>
  <c r="H544" i="2"/>
  <c r="I544" i="2"/>
  <c r="J544" i="2"/>
  <c r="H545" i="2"/>
  <c r="I545" i="2"/>
  <c r="J545" i="2"/>
  <c r="H546" i="2"/>
  <c r="I546" i="2"/>
  <c r="J546" i="2"/>
  <c r="H547" i="2"/>
  <c r="I547" i="2"/>
  <c r="J547" i="2"/>
  <c r="H548" i="2"/>
  <c r="I548" i="2"/>
  <c r="J548" i="2"/>
  <c r="H549" i="2"/>
  <c r="I549" i="2"/>
  <c r="J549" i="2"/>
  <c r="H550" i="2"/>
  <c r="I550" i="2"/>
  <c r="J550" i="2"/>
  <c r="H551" i="2"/>
  <c r="I551" i="2"/>
  <c r="J551" i="2"/>
  <c r="H552" i="2"/>
  <c r="I552" i="2"/>
  <c r="J552" i="2"/>
  <c r="H553" i="2"/>
  <c r="I553" i="2"/>
  <c r="J553" i="2"/>
  <c r="H554" i="2"/>
  <c r="I554" i="2"/>
  <c r="J554" i="2"/>
  <c r="H555" i="2"/>
  <c r="I555" i="2"/>
  <c r="J555" i="2"/>
  <c r="H556" i="2"/>
  <c r="I556" i="2"/>
  <c r="J556" i="2"/>
  <c r="H557" i="2"/>
  <c r="I557" i="2"/>
  <c r="J557" i="2"/>
  <c r="H558" i="2"/>
  <c r="I558" i="2"/>
  <c r="J558" i="2"/>
  <c r="H559" i="2"/>
  <c r="I559" i="2"/>
  <c r="J559" i="2"/>
  <c r="H560" i="2"/>
  <c r="I560" i="2"/>
  <c r="J560" i="2"/>
  <c r="H561" i="2"/>
  <c r="I561" i="2"/>
  <c r="J561" i="2"/>
  <c r="H562" i="2"/>
  <c r="I562" i="2"/>
  <c r="J562" i="2"/>
  <c r="H563" i="2"/>
  <c r="I563" i="2"/>
  <c r="J563" i="2"/>
  <c r="H564" i="2"/>
  <c r="I564" i="2"/>
  <c r="J564" i="2"/>
  <c r="H565" i="2"/>
  <c r="I565" i="2"/>
  <c r="J565" i="2"/>
  <c r="H566" i="2"/>
  <c r="I566" i="2"/>
  <c r="J566" i="2"/>
  <c r="H567" i="2"/>
  <c r="I567" i="2"/>
  <c r="J567" i="2"/>
  <c r="H568" i="2"/>
  <c r="I568" i="2"/>
  <c r="J568" i="2"/>
  <c r="H569" i="2"/>
  <c r="I569" i="2"/>
  <c r="J569" i="2"/>
  <c r="H570" i="2"/>
  <c r="I570" i="2"/>
  <c r="J570" i="2"/>
  <c r="H571" i="2"/>
  <c r="I571" i="2"/>
  <c r="J571" i="2"/>
  <c r="H572" i="2"/>
  <c r="I572" i="2"/>
  <c r="J572" i="2"/>
  <c r="H573" i="2"/>
  <c r="I573" i="2"/>
  <c r="J573" i="2"/>
  <c r="H574" i="2"/>
  <c r="I574" i="2"/>
  <c r="J574" i="2"/>
  <c r="H575" i="2"/>
  <c r="I575" i="2"/>
  <c r="J575" i="2"/>
  <c r="H576" i="2"/>
  <c r="I576" i="2"/>
  <c r="J576" i="2"/>
  <c r="H577" i="2"/>
  <c r="I577" i="2"/>
  <c r="J577" i="2"/>
  <c r="H578" i="2"/>
  <c r="I578" i="2"/>
  <c r="J578" i="2"/>
  <c r="H579" i="2"/>
  <c r="I579" i="2"/>
  <c r="J579" i="2"/>
  <c r="H580" i="2"/>
  <c r="I580" i="2"/>
  <c r="J580" i="2"/>
  <c r="H581" i="2"/>
  <c r="I581" i="2"/>
  <c r="J581" i="2"/>
  <c r="H582" i="2"/>
  <c r="I582" i="2"/>
  <c r="J582" i="2"/>
  <c r="H583" i="2"/>
  <c r="I583" i="2"/>
  <c r="J583" i="2"/>
  <c r="H584" i="2"/>
  <c r="I584" i="2"/>
  <c r="J584" i="2"/>
  <c r="H585" i="2"/>
  <c r="I585" i="2"/>
  <c r="J585" i="2"/>
  <c r="H586" i="2"/>
  <c r="I586" i="2"/>
  <c r="J586" i="2"/>
  <c r="H587" i="2"/>
  <c r="I587" i="2"/>
  <c r="J587" i="2"/>
  <c r="H588" i="2"/>
  <c r="I588" i="2"/>
  <c r="J588" i="2"/>
  <c r="H589" i="2"/>
  <c r="I589" i="2"/>
  <c r="J589" i="2"/>
  <c r="H590" i="2"/>
  <c r="I590" i="2"/>
  <c r="J590" i="2"/>
  <c r="H591" i="2"/>
  <c r="I591" i="2"/>
  <c r="J591" i="2"/>
  <c r="H592" i="2"/>
  <c r="I592" i="2"/>
  <c r="J592" i="2"/>
  <c r="H593" i="2"/>
  <c r="I593" i="2"/>
  <c r="J593" i="2"/>
  <c r="H594" i="2"/>
  <c r="I594" i="2"/>
  <c r="J594" i="2"/>
  <c r="H595" i="2"/>
  <c r="I595" i="2"/>
  <c r="J595" i="2"/>
  <c r="H596" i="2"/>
  <c r="I596" i="2"/>
  <c r="J596" i="2"/>
  <c r="H597" i="2"/>
  <c r="I597" i="2"/>
  <c r="J597" i="2"/>
  <c r="H598" i="2"/>
  <c r="I598" i="2"/>
  <c r="J598" i="2"/>
  <c r="H599" i="2"/>
  <c r="I599" i="2"/>
  <c r="J599" i="2"/>
  <c r="H600" i="2"/>
  <c r="I600" i="2"/>
  <c r="J600" i="2"/>
  <c r="H601" i="2"/>
  <c r="I601" i="2"/>
  <c r="J601" i="2"/>
  <c r="H602" i="2"/>
  <c r="I602" i="2"/>
  <c r="J602" i="2"/>
  <c r="H603" i="2"/>
  <c r="I603" i="2"/>
  <c r="J603" i="2"/>
  <c r="J4" i="2"/>
  <c r="I4" i="2"/>
  <c r="K4" i="2"/>
  <c r="H4" i="2"/>
  <c r="A6" i="2" l="1"/>
  <c r="A7" i="2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76950128-5149-4C6C-B7F2-FE7D25A094FE}">
      <text>
        <r>
          <rPr>
            <b/>
            <sz val="9"/>
            <color indexed="81"/>
            <rFont val="Tahoma"/>
            <family val="2"/>
          </rPr>
          <t>Pokhrel, Aashish:</t>
        </r>
        <r>
          <rPr>
            <sz val="9"/>
            <color indexed="81"/>
            <rFont val="Tahoma"/>
            <family val="2"/>
          </rPr>
          <t xml:space="preserve">
The location/distance of the soil sample is taken from the bottom (cold-20</t>
        </r>
        <r>
          <rPr>
            <vertAlign val="superscript"/>
            <sz val="9"/>
            <color indexed="81"/>
            <rFont val="Tahoma"/>
            <family val="2"/>
          </rPr>
          <t>o</t>
        </r>
        <r>
          <rPr>
            <sz val="9"/>
            <color indexed="81"/>
            <rFont val="Tahoma"/>
            <family val="2"/>
          </rPr>
          <t>C) plate shown in Figure 1 of the manuscript.</t>
        </r>
      </text>
    </comment>
    <comment ref="B1" authorId="0" shapeId="0" xr:uid="{3D2E40E8-6627-48EB-82FB-112B526959F4}">
      <text>
        <r>
          <rPr>
            <b/>
            <sz val="9"/>
            <color indexed="81"/>
            <rFont val="Tahoma"/>
            <family val="2"/>
          </rPr>
          <t>Pokhrel, Aashish:</t>
        </r>
        <r>
          <rPr>
            <sz val="9"/>
            <color indexed="81"/>
            <rFont val="Tahoma"/>
            <family val="2"/>
          </rPr>
          <t xml:space="preserve">
This represents the moisture content measured during soil compaction.</t>
        </r>
      </text>
    </comment>
    <comment ref="C1" authorId="0" shapeId="0" xr:uid="{432479A1-ABB8-4E5A-AA6F-EED2EB2DFA28}">
      <text>
        <r>
          <rPr>
            <b/>
            <sz val="9"/>
            <color indexed="81"/>
            <rFont val="Tahoma"/>
            <family val="2"/>
          </rPr>
          <t>Pokhrel, Aashish:</t>
        </r>
        <r>
          <rPr>
            <sz val="9"/>
            <color indexed="81"/>
            <rFont val="Tahoma"/>
            <family val="2"/>
          </rPr>
          <t xml:space="preserve">
Moisture content taken immediately after stopping the test when it reached steady state.</t>
        </r>
      </text>
    </comment>
    <comment ref="D1" authorId="0" shapeId="0" xr:uid="{86CD20EA-665B-474D-878C-892BFC26E1A2}">
      <text>
        <r>
          <rPr>
            <b/>
            <sz val="9"/>
            <color indexed="81"/>
            <rFont val="Tahoma"/>
            <family val="2"/>
          </rPr>
          <t>Pokhrel, Aashish:</t>
        </r>
        <r>
          <rPr>
            <sz val="9"/>
            <color indexed="81"/>
            <rFont val="Tahoma"/>
            <family val="2"/>
          </rPr>
          <t xml:space="preserve">
This represents the moisture gain during heating test. Negative sign indicates the moisture losss.</t>
        </r>
      </text>
    </comment>
    <comment ref="A9" authorId="0" shapeId="0" xr:uid="{5B44B0CC-513A-4FFC-98BE-90F32B2A2FCF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time at which the heating started is taken as initial time = 0 minute</t>
        </r>
      </text>
    </comment>
    <comment ref="A10" authorId="0" shapeId="0" xr:uid="{B1CF6EBE-46D4-4701-9DA2-126177C58B7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time at which the test was stopped after it reached steady state.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Pokhrel, Aashish</author>
  </authors>
  <commentList>
    <comment ref="A1" authorId="0" shapeId="0" xr:uid="{322CE56B-A05C-40DB-8C68-94F0F4E8EA6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Time since starting the heating of the soil. </t>
        </r>
      </text>
    </comment>
    <comment ref="B1" authorId="0" shapeId="0" xr:uid="{B6A5C9A2-91CD-4E46-95C3-8009EA1AFB47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This is the raw EC-5 readings taken during the heating test.</t>
        </r>
      </text>
    </comment>
    <comment ref="E1" authorId="0" shapeId="0" xr:uid="{640D508A-A2A4-4789-9865-3E9F8B2EB6AC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temperatures recorded by thermocouples at the same location as EC-5 sensors, which were later used for EC-5 data correction.</t>
        </r>
      </text>
    </comment>
    <comment ref="H1" authorId="0" shapeId="0" xr:uid="{77A28C0A-CD86-45D1-B64F-E509EFBD26C5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the EC-5 readings corrected based on Equations 4-7 mentioned in the manuscript. These corrections correlate to the errors caused due to changed electrical permittivity of the soil due to temperature change.</t>
        </r>
      </text>
    </comment>
    <comment ref="K1" authorId="0" shapeId="0" xr:uid="{707D8682-96FA-40B3-AFA5-08E05DBD54DB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These are corrected for the varying excitation of individual sensors for the same moisture content of the soil. These are corrected using Equation 1-3 from the manuscript. These values represent the corrected VWC recorded by EC-5 sensors.</t>
        </r>
      </text>
    </comment>
    <comment ref="B2" authorId="0" shapeId="0" xr:uid="{1635CCEB-0CA3-4F67-B6DB-8EBF032A4541}">
      <text>
        <r>
          <rPr>
            <b/>
            <sz val="9"/>
            <color indexed="81"/>
            <rFont val="Tahoma"/>
            <charset val="1"/>
          </rPr>
          <t>Pokhrel, Aashish:</t>
        </r>
        <r>
          <rPr>
            <sz val="9"/>
            <color indexed="81"/>
            <rFont val="Tahoma"/>
            <charset val="1"/>
          </rPr>
          <t xml:space="preserve">
The position of EC-5 sensors represents their distance from the cold (Bottom) plate of the heating cell, as shown in Figure 1 of the schematics. The bottom EC-5 sensor is identified as 2.5 cm.</t>
        </r>
      </text>
    </comment>
  </commentList>
</comments>
</file>

<file path=xl/sharedStrings.xml><?xml version="1.0" encoding="utf-8"?>
<sst xmlns="http://schemas.openxmlformats.org/spreadsheetml/2006/main" count="42" uniqueCount="19">
  <si>
    <t>Time</t>
  </si>
  <si>
    <t>min</t>
  </si>
  <si>
    <t>2.5 cm</t>
  </si>
  <si>
    <t>5.0 cm</t>
  </si>
  <si>
    <t>7.5 cm</t>
  </si>
  <si>
    <t>RAW EC-5 Readings @</t>
  </si>
  <si>
    <t>Temperature Readings @</t>
  </si>
  <si>
    <t>Temp. Corrected EC-5 Readings @</t>
  </si>
  <si>
    <t xml:space="preserve">Initial VWC Corrected </t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</si>
  <si>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/m</t>
    </r>
    <r>
      <rPr>
        <vertAlign val="superscript"/>
        <sz val="11"/>
        <color theme="1"/>
        <rFont val="Times New Roman"/>
        <family val="1"/>
      </rPr>
      <t>3</t>
    </r>
  </si>
  <si>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</si>
  <si>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Location from Cold Plate</t>
  </si>
  <si>
    <t>Initial Time</t>
  </si>
  <si>
    <t>Final Time</t>
  </si>
  <si>
    <t>cm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</si>
  <si>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</si>
  <si>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Initial VWC</t>
  </si>
  <si>
    <t>Final VWC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</si>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</sst>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perscript"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23" xfId="0" applyNumberFormat="1" applyFont="1" applyBorder="1" applyAlignment="1">
      <alignment horizontal="right" vertical="center"/>
    </xf>
    <xf numFmtId="164" fontId="4" fillId="0" borderId="24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22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0" fillId="0" borderId="5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0" fillId="0" borderId="8" xfId="1" applyNumberFormat="1" applyFont="1" applyFill="1" applyBorder="1" applyAlignment="1">
      <alignment horizontal="center"/>
    </xf>
    <xf numFmtId="165" fontId="0" fillId="0" borderId="25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right" indent="1"/>
    </xf>
    <xf numFmtId="165" fontId="0" fillId="0" borderId="0" xfId="0" applyNumberFormat="1" applyFill="1" applyBorder="1" applyAlignment="1">
      <alignment horizontal="right" inden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0" fillId="0" borderId="24" xfId="0" applyNumberFormat="1" applyBorder="1" applyAlignment="1">
      <alignment horizontal="center" wrapText="1"/>
    </xf>
    <xf numFmtId="164" fontId="0" fillId="0" borderId="18" xfId="1" applyNumberFormat="1" applyFont="1" applyBorder="1" applyAlignment="1">
      <alignment horizontal="center"/>
    </xf>
    <xf numFmtId="164" fontId="0" fillId="0" borderId="18" xfId="1" applyNumberFormat="1" applyFont="1" applyFill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2023184601925"/>
          <c:y val="4.3650793650793648E-2"/>
          <c:w val="0.76899032152230973"/>
          <c:h val="0.78844581927259094"/>
        </c:manualLayout>
      </c:layout>
      <c:scatterChart>
        <c:scatterStyle val="smoothMarker"/>
        <c:varyColors val="0"/>
        <c:ser>
          <c:idx val="0"/>
          <c:order val="0"/>
          <c:tx>
            <c:v>Initial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'Oven Drying'!$B$3:$B$7</c:f>
              <c:numCache>
                <c:formatCode>0.000</c:formatCode>
                <c:ptCount val="5"/>
                <c:pt idx="0">
                  <c:v>4.98778E-2</c:v>
                </c:pt>
                <c:pt idx="1">
                  <c:v>5.4679699999999998E-2</c:v>
                </c:pt>
                <c:pt idx="2">
                  <c:v>5.5454199999999995E-2</c:v>
                </c:pt>
                <c:pt idx="3">
                  <c:v>5.4679699999999998E-2</c:v>
                </c:pt>
                <c:pt idx="4">
                  <c:v>5.6228699999999993E-2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1F-43FB-A9F6-D5120123D7E7}"/>
            </c:ext>
          </c:extLst>
        </c:ser>
        <c:ser>
          <c:idx val="1"/>
          <c:order val="1"/>
          <c:tx>
            <c:v>Final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'Oven Drying'!$C$3:$C$7</c:f>
              <c:numCache>
                <c:formatCode>0.000</c:formatCode>
                <c:ptCount val="5"/>
                <c:pt idx="0">
                  <c:v>1.6016659999999999E-2</c:v>
                </c:pt>
                <c:pt idx="1">
                  <c:v>1.8448590000000001E-2</c:v>
                </c:pt>
                <c:pt idx="2">
                  <c:v>3.022099E-2</c:v>
                </c:pt>
                <c:pt idx="3">
                  <c:v>9.3853909999999999E-2</c:v>
                </c:pt>
                <c:pt idx="4">
                  <c:v>0.11696498999999999</c:v>
                </c:pt>
              </c:numCache>
            </c:numRef>
          </c:xVal>
          <c:yVal>
            <c:numRef>
              <c:f>'Oven Drying'!$A$3:$A$7</c:f>
              <c:numCache>
                <c:formatCode>0.0</c:formatCode>
                <c:ptCount val="5"/>
                <c:pt idx="0">
                  <c:v>10</c:v>
                </c:pt>
                <c:pt idx="1">
                  <c:v>7.5</c:v>
                </c:pt>
                <c:pt idx="2">
                  <c:v>5</c:v>
                </c:pt>
                <c:pt idx="3">
                  <c:v>2.5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1F-43FB-A9F6-D5120123D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79887"/>
        <c:axId val="46237599"/>
      </c:scatterChart>
      <c:valAx>
        <c:axId val="2109179887"/>
        <c:scaling>
          <c:orientation val="minMax"/>
          <c:max val="0.3000000000000000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237599"/>
        <c:crosses val="autoZero"/>
        <c:crossBetween val="midCat"/>
        <c:majorUnit val="0.1"/>
      </c:valAx>
      <c:valAx>
        <c:axId val="46237599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Distance from Cold (Bottom) Plate, 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09179887"/>
        <c:crosses val="autoZero"/>
        <c:crossBetween val="midCat"/>
        <c:majorUnit val="2.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784694881889767"/>
          <c:y val="6.4026371703537061E-2"/>
          <c:w val="0.18576416229221349"/>
          <c:h val="0.12988376452943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Corrected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Correction'!$K$4:$K$603</c:f>
              <c:numCache>
                <c:formatCode>0.000</c:formatCode>
                <c:ptCount val="600"/>
                <c:pt idx="0">
                  <c:v>6.6718084500000011E-2</c:v>
                </c:pt>
                <c:pt idx="1">
                  <c:v>6.6526809000000006E-2</c:v>
                </c:pt>
                <c:pt idx="2">
                  <c:v>6.6271775000000005E-2</c:v>
                </c:pt>
                <c:pt idx="3">
                  <c:v>6.6271775000000005E-2</c:v>
                </c:pt>
                <c:pt idx="4">
                  <c:v>6.6271775000000005E-2</c:v>
                </c:pt>
                <c:pt idx="5">
                  <c:v>6.6590567500000003E-2</c:v>
                </c:pt>
                <c:pt idx="6">
                  <c:v>6.6811847000000021E-2</c:v>
                </c:pt>
                <c:pt idx="7">
                  <c:v>6.7228152500000027E-2</c:v>
                </c:pt>
                <c:pt idx="8">
                  <c:v>6.7933246499999947E-2</c:v>
                </c:pt>
                <c:pt idx="9">
                  <c:v>6.8379555999999952E-2</c:v>
                </c:pt>
                <c:pt idx="10">
                  <c:v>6.8503322499999963E-2</c:v>
                </c:pt>
                <c:pt idx="11">
                  <c:v>6.849582149999997E-2</c:v>
                </c:pt>
                <c:pt idx="12">
                  <c:v>6.839080749999997E-2</c:v>
                </c:pt>
                <c:pt idx="13">
                  <c:v>6.8060763499999996E-2</c:v>
                </c:pt>
                <c:pt idx="14">
                  <c:v>6.8019507999999992E-2</c:v>
                </c:pt>
                <c:pt idx="15">
                  <c:v>6.7625705500000008E-2</c:v>
                </c:pt>
                <c:pt idx="16">
                  <c:v>6.7520691500000007E-2</c:v>
                </c:pt>
                <c:pt idx="17">
                  <c:v>6.7224402000000016E-2</c:v>
                </c:pt>
                <c:pt idx="18">
                  <c:v>6.6864354000000015E-2</c:v>
                </c:pt>
                <c:pt idx="19">
                  <c:v>6.6729336000000028E-2</c:v>
                </c:pt>
                <c:pt idx="20">
                  <c:v>6.6530559499999933E-2</c:v>
                </c:pt>
                <c:pt idx="21">
                  <c:v>6.6365537500000016E-2</c:v>
                </c:pt>
                <c:pt idx="22">
                  <c:v>6.6200515499999946E-2</c:v>
                </c:pt>
                <c:pt idx="23">
                  <c:v>6.6099251999999997E-2</c:v>
                </c:pt>
                <c:pt idx="24">
                  <c:v>6.6095501499999931E-2</c:v>
                </c:pt>
                <c:pt idx="25">
                  <c:v>6.5866720999999934E-2</c:v>
                </c:pt>
                <c:pt idx="26">
                  <c:v>6.5832966500000006E-2</c:v>
                </c:pt>
                <c:pt idx="27">
                  <c:v>6.5701699000000016E-2</c:v>
                </c:pt>
                <c:pt idx="28">
                  <c:v>6.5634189999999926E-2</c:v>
                </c:pt>
                <c:pt idx="29">
                  <c:v>6.5600435499999929E-2</c:v>
                </c:pt>
                <c:pt idx="30">
                  <c:v>6.569419799999994E-2</c:v>
                </c:pt>
                <c:pt idx="31">
                  <c:v>6.5596684999999932E-2</c:v>
                </c:pt>
                <c:pt idx="32">
                  <c:v>6.5626689000000016E-2</c:v>
                </c:pt>
                <c:pt idx="33">
                  <c:v>6.5529176000000008E-2</c:v>
                </c:pt>
                <c:pt idx="34">
                  <c:v>6.5495421499999998E-2</c:v>
                </c:pt>
                <c:pt idx="35">
                  <c:v>6.5461667000000071E-2</c:v>
                </c:pt>
                <c:pt idx="36">
                  <c:v>6.5525425499999998E-2</c:v>
                </c:pt>
                <c:pt idx="37">
                  <c:v>6.5525425499999998E-2</c:v>
                </c:pt>
                <c:pt idx="38">
                  <c:v>6.5427912500000004E-2</c:v>
                </c:pt>
                <c:pt idx="39">
                  <c:v>6.5555429499999998E-2</c:v>
                </c:pt>
                <c:pt idx="40">
                  <c:v>6.5585433500000082E-2</c:v>
                </c:pt>
                <c:pt idx="41">
                  <c:v>6.5649192000000009E-2</c:v>
                </c:pt>
                <c:pt idx="42">
                  <c:v>6.5649192000000009E-2</c:v>
                </c:pt>
                <c:pt idx="43">
                  <c:v>6.5649192000000009E-2</c:v>
                </c:pt>
                <c:pt idx="44">
                  <c:v>6.5712950500000006E-2</c:v>
                </c:pt>
                <c:pt idx="45">
                  <c:v>6.5712950500000006E-2</c:v>
                </c:pt>
                <c:pt idx="46">
                  <c:v>6.5776709000000003E-2</c:v>
                </c:pt>
                <c:pt idx="47">
                  <c:v>6.5776709000000003E-2</c:v>
                </c:pt>
                <c:pt idx="48">
                  <c:v>6.5776709000000003E-2</c:v>
                </c:pt>
                <c:pt idx="49">
                  <c:v>6.5840467500000013E-2</c:v>
                </c:pt>
                <c:pt idx="50">
                  <c:v>6.5840467500000013E-2</c:v>
                </c:pt>
                <c:pt idx="51">
                  <c:v>6.5840467500000013E-2</c:v>
                </c:pt>
                <c:pt idx="52">
                  <c:v>6.5840467500000013E-2</c:v>
                </c:pt>
                <c:pt idx="53">
                  <c:v>6.5840467500000013E-2</c:v>
                </c:pt>
                <c:pt idx="54">
                  <c:v>6.590422600000001E-2</c:v>
                </c:pt>
                <c:pt idx="55">
                  <c:v>6.590422600000001E-2</c:v>
                </c:pt>
                <c:pt idx="56">
                  <c:v>6.590422600000001E-2</c:v>
                </c:pt>
                <c:pt idx="57">
                  <c:v>6.5967984500000007E-2</c:v>
                </c:pt>
                <c:pt idx="58">
                  <c:v>6.590422600000001E-2</c:v>
                </c:pt>
                <c:pt idx="59">
                  <c:v>6.6031743000000004E-2</c:v>
                </c:pt>
                <c:pt idx="60">
                  <c:v>6.6129255999999997E-2</c:v>
                </c:pt>
                <c:pt idx="61">
                  <c:v>6.6193014500000008E-2</c:v>
                </c:pt>
                <c:pt idx="62">
                  <c:v>6.6256773000000005E-2</c:v>
                </c:pt>
                <c:pt idx="63">
                  <c:v>6.6320531500000002E-2</c:v>
                </c:pt>
                <c:pt idx="64">
                  <c:v>6.6320531500000002E-2</c:v>
                </c:pt>
                <c:pt idx="65">
                  <c:v>6.6384289999999999E-2</c:v>
                </c:pt>
                <c:pt idx="66">
                  <c:v>6.6384289999999999E-2</c:v>
                </c:pt>
                <c:pt idx="67">
                  <c:v>6.6384289999999999E-2</c:v>
                </c:pt>
                <c:pt idx="68">
                  <c:v>6.6545561500000003E-2</c:v>
                </c:pt>
                <c:pt idx="69">
                  <c:v>6.6545561500000003E-2</c:v>
                </c:pt>
                <c:pt idx="70">
                  <c:v>6.6545561500000003E-2</c:v>
                </c:pt>
                <c:pt idx="71">
                  <c:v>6.6545561500000003E-2</c:v>
                </c:pt>
                <c:pt idx="72">
                  <c:v>6.6545561500000003E-2</c:v>
                </c:pt>
                <c:pt idx="73">
                  <c:v>6.660932E-2</c:v>
                </c:pt>
                <c:pt idx="74">
                  <c:v>6.6706832999999993E-2</c:v>
                </c:pt>
                <c:pt idx="75">
                  <c:v>6.6706832999999993E-2</c:v>
                </c:pt>
                <c:pt idx="76">
                  <c:v>6.6770591500000004E-2</c:v>
                </c:pt>
                <c:pt idx="77">
                  <c:v>6.6770591500000004E-2</c:v>
                </c:pt>
                <c:pt idx="78">
                  <c:v>6.6770591500000004E-2</c:v>
                </c:pt>
                <c:pt idx="79">
                  <c:v>6.6770591500000004E-2</c:v>
                </c:pt>
                <c:pt idx="80">
                  <c:v>6.6868104499999997E-2</c:v>
                </c:pt>
                <c:pt idx="81">
                  <c:v>6.6868104499999997E-2</c:v>
                </c:pt>
                <c:pt idx="82">
                  <c:v>6.6868104499999997E-2</c:v>
                </c:pt>
                <c:pt idx="83">
                  <c:v>6.6868104499999997E-2</c:v>
                </c:pt>
                <c:pt idx="84">
                  <c:v>6.6931863000000008E-2</c:v>
                </c:pt>
                <c:pt idx="85">
                  <c:v>6.7029376000000016E-2</c:v>
                </c:pt>
                <c:pt idx="86">
                  <c:v>6.7029376000000016E-2</c:v>
                </c:pt>
                <c:pt idx="87">
                  <c:v>6.7029376000000016E-2</c:v>
                </c:pt>
                <c:pt idx="88">
                  <c:v>6.7093134500000012E-2</c:v>
                </c:pt>
                <c:pt idx="89">
                  <c:v>6.7156893000000009E-2</c:v>
                </c:pt>
                <c:pt idx="90">
                  <c:v>6.7156893000000009E-2</c:v>
                </c:pt>
                <c:pt idx="91">
                  <c:v>6.73181645E-2</c:v>
                </c:pt>
                <c:pt idx="92">
                  <c:v>6.7254406000000003E-2</c:v>
                </c:pt>
                <c:pt idx="93">
                  <c:v>6.7381922999999996E-2</c:v>
                </c:pt>
                <c:pt idx="94">
                  <c:v>6.73181645E-2</c:v>
                </c:pt>
                <c:pt idx="95">
                  <c:v>6.7381922999999996E-2</c:v>
                </c:pt>
                <c:pt idx="96">
                  <c:v>6.73181645E-2</c:v>
                </c:pt>
                <c:pt idx="97">
                  <c:v>6.7543194500000001E-2</c:v>
                </c:pt>
                <c:pt idx="98">
                  <c:v>6.7543194500000001E-2</c:v>
                </c:pt>
                <c:pt idx="99">
                  <c:v>6.7543194500000001E-2</c:v>
                </c:pt>
                <c:pt idx="100">
                  <c:v>6.7606952999999997E-2</c:v>
                </c:pt>
                <c:pt idx="101">
                  <c:v>6.7606952999999997E-2</c:v>
                </c:pt>
                <c:pt idx="102">
                  <c:v>6.7606952999999997E-2</c:v>
                </c:pt>
                <c:pt idx="103">
                  <c:v>6.7768224500000016E-2</c:v>
                </c:pt>
                <c:pt idx="104">
                  <c:v>6.7768224500000016E-2</c:v>
                </c:pt>
                <c:pt idx="105">
                  <c:v>6.7768224500000016E-2</c:v>
                </c:pt>
                <c:pt idx="106">
                  <c:v>6.7768224500000016E-2</c:v>
                </c:pt>
                <c:pt idx="107">
                  <c:v>6.7768224500000016E-2</c:v>
                </c:pt>
                <c:pt idx="108">
                  <c:v>6.7768224500000016E-2</c:v>
                </c:pt>
                <c:pt idx="109">
                  <c:v>6.7929496000000006E-2</c:v>
                </c:pt>
                <c:pt idx="110">
                  <c:v>6.7929496000000006E-2</c:v>
                </c:pt>
                <c:pt idx="111">
                  <c:v>6.7929496000000006E-2</c:v>
                </c:pt>
                <c:pt idx="112">
                  <c:v>6.7929496000000006E-2</c:v>
                </c:pt>
                <c:pt idx="113">
                  <c:v>6.7929496000000006E-2</c:v>
                </c:pt>
                <c:pt idx="114">
                  <c:v>6.7929496000000006E-2</c:v>
                </c:pt>
                <c:pt idx="115">
                  <c:v>6.7929496000000006E-2</c:v>
                </c:pt>
                <c:pt idx="116">
                  <c:v>6.809076750000001E-2</c:v>
                </c:pt>
                <c:pt idx="117">
                  <c:v>6.809076750000001E-2</c:v>
                </c:pt>
                <c:pt idx="118">
                  <c:v>6.8154526000000007E-2</c:v>
                </c:pt>
                <c:pt idx="119">
                  <c:v>6.809076750000001E-2</c:v>
                </c:pt>
                <c:pt idx="120">
                  <c:v>6.8154526000000007E-2</c:v>
                </c:pt>
                <c:pt idx="121">
                  <c:v>6.809076750000001E-2</c:v>
                </c:pt>
                <c:pt idx="122">
                  <c:v>6.8252039E-2</c:v>
                </c:pt>
                <c:pt idx="123">
                  <c:v>6.8252039E-2</c:v>
                </c:pt>
                <c:pt idx="124">
                  <c:v>6.8252039E-2</c:v>
                </c:pt>
                <c:pt idx="125">
                  <c:v>6.8315797499999928E-2</c:v>
                </c:pt>
                <c:pt idx="126">
                  <c:v>6.8315797499999928E-2</c:v>
                </c:pt>
                <c:pt idx="127">
                  <c:v>6.8252039E-2</c:v>
                </c:pt>
                <c:pt idx="128">
                  <c:v>6.8379556000000008E-2</c:v>
                </c:pt>
                <c:pt idx="129">
                  <c:v>6.8477069000000002E-2</c:v>
                </c:pt>
                <c:pt idx="130">
                  <c:v>6.8477069000000002E-2</c:v>
                </c:pt>
                <c:pt idx="131">
                  <c:v>6.8477069000000002E-2</c:v>
                </c:pt>
                <c:pt idx="132">
                  <c:v>6.8540827499999998E-2</c:v>
                </c:pt>
                <c:pt idx="133">
                  <c:v>6.8604586000000009E-2</c:v>
                </c:pt>
                <c:pt idx="134">
                  <c:v>6.8668344500000006E-2</c:v>
                </c:pt>
                <c:pt idx="135">
                  <c:v>6.8765857500000013E-2</c:v>
                </c:pt>
                <c:pt idx="136">
                  <c:v>6.8702099000000003E-2</c:v>
                </c:pt>
                <c:pt idx="137">
                  <c:v>6.8765857500000013E-2</c:v>
                </c:pt>
                <c:pt idx="138">
                  <c:v>6.8765857500000013E-2</c:v>
                </c:pt>
                <c:pt idx="139">
                  <c:v>6.8765857500000013E-2</c:v>
                </c:pt>
                <c:pt idx="140">
                  <c:v>6.8829615999999941E-2</c:v>
                </c:pt>
                <c:pt idx="141">
                  <c:v>6.8765857500000013E-2</c:v>
                </c:pt>
                <c:pt idx="142">
                  <c:v>6.8927128999999934E-2</c:v>
                </c:pt>
                <c:pt idx="143">
                  <c:v>6.8927128999999934E-2</c:v>
                </c:pt>
                <c:pt idx="144">
                  <c:v>6.89908875E-2</c:v>
                </c:pt>
                <c:pt idx="145">
                  <c:v>6.89908875E-2</c:v>
                </c:pt>
                <c:pt idx="146">
                  <c:v>6.89908875E-2</c:v>
                </c:pt>
                <c:pt idx="147">
                  <c:v>6.89908875E-2</c:v>
                </c:pt>
                <c:pt idx="148">
                  <c:v>6.89908875E-2</c:v>
                </c:pt>
                <c:pt idx="149">
                  <c:v>6.9152159000000005E-2</c:v>
                </c:pt>
                <c:pt idx="150">
                  <c:v>6.9088400500000008E-2</c:v>
                </c:pt>
                <c:pt idx="151">
                  <c:v>6.9152159000000005E-2</c:v>
                </c:pt>
                <c:pt idx="152">
                  <c:v>6.9152159000000005E-2</c:v>
                </c:pt>
                <c:pt idx="153">
                  <c:v>6.9152159000000005E-2</c:v>
                </c:pt>
                <c:pt idx="154">
                  <c:v>6.9152159000000005E-2</c:v>
                </c:pt>
                <c:pt idx="155">
                  <c:v>6.9152159000000005E-2</c:v>
                </c:pt>
                <c:pt idx="156">
                  <c:v>6.9313430500000009E-2</c:v>
                </c:pt>
                <c:pt idx="157">
                  <c:v>6.9249672000000012E-2</c:v>
                </c:pt>
                <c:pt idx="158">
                  <c:v>6.9313430500000009E-2</c:v>
                </c:pt>
                <c:pt idx="159">
                  <c:v>6.9313430500000009E-2</c:v>
                </c:pt>
                <c:pt idx="160">
                  <c:v>6.9313430500000009E-2</c:v>
                </c:pt>
                <c:pt idx="161">
                  <c:v>6.9377189000000006E-2</c:v>
                </c:pt>
                <c:pt idx="162">
                  <c:v>6.9377189000000006E-2</c:v>
                </c:pt>
                <c:pt idx="163">
                  <c:v>6.9377189000000006E-2</c:v>
                </c:pt>
                <c:pt idx="164">
                  <c:v>6.9474701999999999E-2</c:v>
                </c:pt>
                <c:pt idx="165">
                  <c:v>6.9474701999999999E-2</c:v>
                </c:pt>
                <c:pt idx="166">
                  <c:v>6.9410943500000002E-2</c:v>
                </c:pt>
                <c:pt idx="167">
                  <c:v>6.9474701999999999E-2</c:v>
                </c:pt>
                <c:pt idx="168">
                  <c:v>6.9474701999999999E-2</c:v>
                </c:pt>
                <c:pt idx="169">
                  <c:v>6.9538460499999927E-2</c:v>
                </c:pt>
                <c:pt idx="170">
                  <c:v>6.9474701999999999E-2</c:v>
                </c:pt>
                <c:pt idx="171">
                  <c:v>6.9635973499999934E-2</c:v>
                </c:pt>
                <c:pt idx="172">
                  <c:v>6.9635973499999934E-2</c:v>
                </c:pt>
                <c:pt idx="173">
                  <c:v>6.9635973499999934E-2</c:v>
                </c:pt>
                <c:pt idx="174">
                  <c:v>6.9572215000000007E-2</c:v>
                </c:pt>
                <c:pt idx="175">
                  <c:v>6.9635973499999934E-2</c:v>
                </c:pt>
                <c:pt idx="176">
                  <c:v>6.9635973499999934E-2</c:v>
                </c:pt>
                <c:pt idx="177">
                  <c:v>6.9635973499999934E-2</c:v>
                </c:pt>
                <c:pt idx="178">
                  <c:v>6.9699731999999931E-2</c:v>
                </c:pt>
                <c:pt idx="179">
                  <c:v>6.9733486499999928E-2</c:v>
                </c:pt>
                <c:pt idx="180">
                  <c:v>6.9733486499999928E-2</c:v>
                </c:pt>
                <c:pt idx="181">
                  <c:v>6.9733486499999928E-2</c:v>
                </c:pt>
                <c:pt idx="182">
                  <c:v>6.9733486499999928E-2</c:v>
                </c:pt>
                <c:pt idx="183">
                  <c:v>6.9797244999999924E-2</c:v>
                </c:pt>
                <c:pt idx="184">
                  <c:v>6.9797244999999924E-2</c:v>
                </c:pt>
                <c:pt idx="185">
                  <c:v>6.9797244999999924E-2</c:v>
                </c:pt>
                <c:pt idx="186">
                  <c:v>6.9861003500000005E-2</c:v>
                </c:pt>
                <c:pt idx="187">
                  <c:v>6.9958516499999998E-2</c:v>
                </c:pt>
                <c:pt idx="188">
                  <c:v>7.0022275000000009E-2</c:v>
                </c:pt>
                <c:pt idx="189">
                  <c:v>6.9958516499999998E-2</c:v>
                </c:pt>
                <c:pt idx="190">
                  <c:v>7.0022275000000009E-2</c:v>
                </c:pt>
                <c:pt idx="191">
                  <c:v>6.9958516499999998E-2</c:v>
                </c:pt>
                <c:pt idx="192">
                  <c:v>7.0022275000000009E-2</c:v>
                </c:pt>
                <c:pt idx="193">
                  <c:v>7.0022275000000009E-2</c:v>
                </c:pt>
                <c:pt idx="194">
                  <c:v>7.0086033500000006E-2</c:v>
                </c:pt>
                <c:pt idx="195">
                  <c:v>7.0183546500000013E-2</c:v>
                </c:pt>
                <c:pt idx="196">
                  <c:v>7.0119788000000002E-2</c:v>
                </c:pt>
                <c:pt idx="197">
                  <c:v>7.0247304999999927E-2</c:v>
                </c:pt>
                <c:pt idx="198">
                  <c:v>7.0183546500000013E-2</c:v>
                </c:pt>
                <c:pt idx="199">
                  <c:v>7.0247304999999927E-2</c:v>
                </c:pt>
                <c:pt idx="200">
                  <c:v>7.0183546500000013E-2</c:v>
                </c:pt>
                <c:pt idx="201">
                  <c:v>7.0183546500000013E-2</c:v>
                </c:pt>
                <c:pt idx="202">
                  <c:v>7.0183546500000013E-2</c:v>
                </c:pt>
                <c:pt idx="203">
                  <c:v>7.0281059500000007E-2</c:v>
                </c:pt>
                <c:pt idx="204">
                  <c:v>7.0281059500000007E-2</c:v>
                </c:pt>
                <c:pt idx="205">
                  <c:v>7.034481799999992E-2</c:v>
                </c:pt>
                <c:pt idx="206">
                  <c:v>7.034481799999992E-2</c:v>
                </c:pt>
                <c:pt idx="207">
                  <c:v>7.034481799999992E-2</c:v>
                </c:pt>
                <c:pt idx="208">
                  <c:v>7.034481799999992E-2</c:v>
                </c:pt>
                <c:pt idx="209">
                  <c:v>7.034481799999992E-2</c:v>
                </c:pt>
                <c:pt idx="210">
                  <c:v>7.034481799999992E-2</c:v>
                </c:pt>
                <c:pt idx="211">
                  <c:v>7.0442330999999928E-2</c:v>
                </c:pt>
                <c:pt idx="212">
                  <c:v>7.0442330999999928E-2</c:v>
                </c:pt>
                <c:pt idx="213">
                  <c:v>7.0506089499999924E-2</c:v>
                </c:pt>
                <c:pt idx="214">
                  <c:v>7.0506089499999924E-2</c:v>
                </c:pt>
                <c:pt idx="215">
                  <c:v>7.0506089499999924E-2</c:v>
                </c:pt>
                <c:pt idx="216">
                  <c:v>7.0506089499999924E-2</c:v>
                </c:pt>
                <c:pt idx="217">
                  <c:v>7.0506089499999924E-2</c:v>
                </c:pt>
                <c:pt idx="218">
                  <c:v>7.0442330999999928E-2</c:v>
                </c:pt>
                <c:pt idx="219">
                  <c:v>7.0603602499999918E-2</c:v>
                </c:pt>
                <c:pt idx="220">
                  <c:v>7.0603602499999918E-2</c:v>
                </c:pt>
                <c:pt idx="221">
                  <c:v>7.0603602499999918E-2</c:v>
                </c:pt>
                <c:pt idx="222">
                  <c:v>7.0603602499999918E-2</c:v>
                </c:pt>
                <c:pt idx="223">
                  <c:v>7.0603602499999918E-2</c:v>
                </c:pt>
                <c:pt idx="224">
                  <c:v>7.0603602499999918E-2</c:v>
                </c:pt>
                <c:pt idx="225">
                  <c:v>7.0603602499999918E-2</c:v>
                </c:pt>
                <c:pt idx="226">
                  <c:v>7.0603602499999918E-2</c:v>
                </c:pt>
                <c:pt idx="227">
                  <c:v>7.0603602499999918E-2</c:v>
                </c:pt>
                <c:pt idx="228">
                  <c:v>7.0701115499999925E-2</c:v>
                </c:pt>
                <c:pt idx="229">
                  <c:v>7.0764873999999992E-2</c:v>
                </c:pt>
                <c:pt idx="230">
                  <c:v>7.0764873999999992E-2</c:v>
                </c:pt>
                <c:pt idx="231">
                  <c:v>7.0701115499999925E-2</c:v>
                </c:pt>
                <c:pt idx="232">
                  <c:v>7.0701115499999925E-2</c:v>
                </c:pt>
                <c:pt idx="233">
                  <c:v>7.0764873999999992E-2</c:v>
                </c:pt>
                <c:pt idx="234">
                  <c:v>7.0764873999999992E-2</c:v>
                </c:pt>
                <c:pt idx="235">
                  <c:v>7.0764873999999992E-2</c:v>
                </c:pt>
                <c:pt idx="236">
                  <c:v>7.0764873999999992E-2</c:v>
                </c:pt>
                <c:pt idx="237">
                  <c:v>7.0764873999999992E-2</c:v>
                </c:pt>
                <c:pt idx="238">
                  <c:v>7.0798628499999933E-2</c:v>
                </c:pt>
                <c:pt idx="239">
                  <c:v>7.0862386999999999E-2</c:v>
                </c:pt>
                <c:pt idx="240">
                  <c:v>7.0862386999999999E-2</c:v>
                </c:pt>
                <c:pt idx="241">
                  <c:v>7.0862386999999999E-2</c:v>
                </c:pt>
                <c:pt idx="242">
                  <c:v>7.0862386999999999E-2</c:v>
                </c:pt>
                <c:pt idx="243">
                  <c:v>7.0862386999999999E-2</c:v>
                </c:pt>
                <c:pt idx="244">
                  <c:v>7.0862386999999999E-2</c:v>
                </c:pt>
                <c:pt idx="245">
                  <c:v>7.0862386999999999E-2</c:v>
                </c:pt>
                <c:pt idx="246">
                  <c:v>7.0862386999999999E-2</c:v>
                </c:pt>
                <c:pt idx="247">
                  <c:v>7.0959899999999992E-2</c:v>
                </c:pt>
                <c:pt idx="248">
                  <c:v>7.0959899999999992E-2</c:v>
                </c:pt>
                <c:pt idx="249">
                  <c:v>7.0959899999999992E-2</c:v>
                </c:pt>
                <c:pt idx="250">
                  <c:v>7.0959899999999992E-2</c:v>
                </c:pt>
                <c:pt idx="251">
                  <c:v>7.0959899999999992E-2</c:v>
                </c:pt>
                <c:pt idx="252">
                  <c:v>7.0959899999999992E-2</c:v>
                </c:pt>
                <c:pt idx="253">
                  <c:v>7.0959899999999992E-2</c:v>
                </c:pt>
                <c:pt idx="254">
                  <c:v>7.0959899999999992E-2</c:v>
                </c:pt>
                <c:pt idx="255">
                  <c:v>7.0959899999999992E-2</c:v>
                </c:pt>
                <c:pt idx="256">
                  <c:v>7.1057413E-2</c:v>
                </c:pt>
                <c:pt idx="257">
                  <c:v>7.1057413E-2</c:v>
                </c:pt>
                <c:pt idx="258">
                  <c:v>7.1121171499999997E-2</c:v>
                </c:pt>
                <c:pt idx="259">
                  <c:v>7.1121171499999997E-2</c:v>
                </c:pt>
                <c:pt idx="260">
                  <c:v>7.1121171499999997E-2</c:v>
                </c:pt>
                <c:pt idx="261">
                  <c:v>7.1121171499999997E-2</c:v>
                </c:pt>
                <c:pt idx="262">
                  <c:v>7.1121171499999997E-2</c:v>
                </c:pt>
                <c:pt idx="263">
                  <c:v>7.1121171499999997E-2</c:v>
                </c:pt>
                <c:pt idx="264">
                  <c:v>7.1121171499999997E-2</c:v>
                </c:pt>
                <c:pt idx="265">
                  <c:v>7.1121171499999997E-2</c:v>
                </c:pt>
                <c:pt idx="266">
                  <c:v>7.1218684500000004E-2</c:v>
                </c:pt>
                <c:pt idx="267">
                  <c:v>7.1218684500000004E-2</c:v>
                </c:pt>
                <c:pt idx="268">
                  <c:v>7.1282443000000001E-2</c:v>
                </c:pt>
                <c:pt idx="269">
                  <c:v>7.1282443000000001E-2</c:v>
                </c:pt>
                <c:pt idx="270">
                  <c:v>7.1282443000000001E-2</c:v>
                </c:pt>
                <c:pt idx="271">
                  <c:v>7.1346201499999928E-2</c:v>
                </c:pt>
                <c:pt idx="272">
                  <c:v>7.1282443000000001E-2</c:v>
                </c:pt>
                <c:pt idx="273">
                  <c:v>7.1346201499999928E-2</c:v>
                </c:pt>
                <c:pt idx="274">
                  <c:v>7.1409959999999939E-2</c:v>
                </c:pt>
                <c:pt idx="275">
                  <c:v>7.1409959999999939E-2</c:v>
                </c:pt>
                <c:pt idx="276">
                  <c:v>7.1409959999999939E-2</c:v>
                </c:pt>
                <c:pt idx="277">
                  <c:v>7.1473718499999922E-2</c:v>
                </c:pt>
                <c:pt idx="278">
                  <c:v>7.1507472999999933E-2</c:v>
                </c:pt>
                <c:pt idx="279">
                  <c:v>7.1571231499999916E-2</c:v>
                </c:pt>
                <c:pt idx="280">
                  <c:v>7.1634989999999996E-2</c:v>
                </c:pt>
                <c:pt idx="281">
                  <c:v>7.1698748500000076E-2</c:v>
                </c:pt>
                <c:pt idx="282">
                  <c:v>7.1698748500000076E-2</c:v>
                </c:pt>
                <c:pt idx="283">
                  <c:v>7.1698748500000076E-2</c:v>
                </c:pt>
                <c:pt idx="284">
                  <c:v>7.176250699999992E-2</c:v>
                </c:pt>
                <c:pt idx="285">
                  <c:v>7.176250699999992E-2</c:v>
                </c:pt>
                <c:pt idx="286">
                  <c:v>7.176250699999992E-2</c:v>
                </c:pt>
                <c:pt idx="287">
                  <c:v>7.1826265499999931E-2</c:v>
                </c:pt>
                <c:pt idx="288">
                  <c:v>7.1923778499999924E-2</c:v>
                </c:pt>
                <c:pt idx="289">
                  <c:v>7.1987536999999935E-2</c:v>
                </c:pt>
                <c:pt idx="290">
                  <c:v>7.1987536999999935E-2</c:v>
                </c:pt>
                <c:pt idx="291">
                  <c:v>7.1987536999999935E-2</c:v>
                </c:pt>
                <c:pt idx="292">
                  <c:v>7.1987536999999935E-2</c:v>
                </c:pt>
                <c:pt idx="293">
                  <c:v>7.205129550000007E-2</c:v>
                </c:pt>
                <c:pt idx="294">
                  <c:v>7.205129550000007E-2</c:v>
                </c:pt>
                <c:pt idx="295">
                  <c:v>7.205129550000007E-2</c:v>
                </c:pt>
                <c:pt idx="296">
                  <c:v>7.205129550000007E-2</c:v>
                </c:pt>
                <c:pt idx="297">
                  <c:v>7.2115054000000081E-2</c:v>
                </c:pt>
                <c:pt idx="298">
                  <c:v>7.2178812499999925E-2</c:v>
                </c:pt>
                <c:pt idx="299">
                  <c:v>7.2276325499999933E-2</c:v>
                </c:pt>
                <c:pt idx="300">
                  <c:v>7.2403842499999996E-2</c:v>
                </c:pt>
                <c:pt idx="301">
                  <c:v>7.2403842499999996E-2</c:v>
                </c:pt>
                <c:pt idx="302">
                  <c:v>7.2531359500000073E-2</c:v>
                </c:pt>
                <c:pt idx="303">
                  <c:v>7.2531359500000073E-2</c:v>
                </c:pt>
                <c:pt idx="304">
                  <c:v>7.2595118E-2</c:v>
                </c:pt>
                <c:pt idx="305">
                  <c:v>7.2658876500000011E-2</c:v>
                </c:pt>
                <c:pt idx="306">
                  <c:v>7.2658876500000011E-2</c:v>
                </c:pt>
                <c:pt idx="307">
                  <c:v>7.2722635000000008E-2</c:v>
                </c:pt>
                <c:pt idx="308">
                  <c:v>7.2722635000000008E-2</c:v>
                </c:pt>
                <c:pt idx="309">
                  <c:v>7.2722635000000008E-2</c:v>
                </c:pt>
                <c:pt idx="310">
                  <c:v>7.2786393500000005E-2</c:v>
                </c:pt>
                <c:pt idx="311">
                  <c:v>7.2850152000000085E-2</c:v>
                </c:pt>
                <c:pt idx="312">
                  <c:v>7.2850152000000085E-2</c:v>
                </c:pt>
                <c:pt idx="313">
                  <c:v>7.3011423499999992E-2</c:v>
                </c:pt>
                <c:pt idx="314">
                  <c:v>7.3202698999999996E-2</c:v>
                </c:pt>
                <c:pt idx="315">
                  <c:v>7.3266457500000007E-2</c:v>
                </c:pt>
                <c:pt idx="316">
                  <c:v>7.3330216000000004E-2</c:v>
                </c:pt>
                <c:pt idx="317">
                  <c:v>7.33939745E-2</c:v>
                </c:pt>
                <c:pt idx="318">
                  <c:v>7.3457732999999997E-2</c:v>
                </c:pt>
                <c:pt idx="319">
                  <c:v>7.3457732999999997E-2</c:v>
                </c:pt>
                <c:pt idx="320">
                  <c:v>7.3521491499999994E-2</c:v>
                </c:pt>
                <c:pt idx="321">
                  <c:v>7.3585249999999991E-2</c:v>
                </c:pt>
                <c:pt idx="322">
                  <c:v>7.3649008500000002E-2</c:v>
                </c:pt>
                <c:pt idx="323">
                  <c:v>7.3776525499999995E-2</c:v>
                </c:pt>
                <c:pt idx="324">
                  <c:v>7.3840284000000006E-2</c:v>
                </c:pt>
                <c:pt idx="325">
                  <c:v>7.4065313999999993E-2</c:v>
                </c:pt>
                <c:pt idx="326">
                  <c:v>7.4031559499999997E-2</c:v>
                </c:pt>
                <c:pt idx="327">
                  <c:v>7.4192831000000001E-2</c:v>
                </c:pt>
                <c:pt idx="328">
                  <c:v>7.4192831000000001E-2</c:v>
                </c:pt>
                <c:pt idx="329">
                  <c:v>7.4256589499999998E-2</c:v>
                </c:pt>
                <c:pt idx="330">
                  <c:v>7.4256589499999998E-2</c:v>
                </c:pt>
                <c:pt idx="331">
                  <c:v>7.4384106499999936E-2</c:v>
                </c:pt>
                <c:pt idx="332">
                  <c:v>7.4511623500000013E-2</c:v>
                </c:pt>
                <c:pt idx="333">
                  <c:v>7.4639140500000006E-2</c:v>
                </c:pt>
                <c:pt idx="334">
                  <c:v>7.4702898999999934E-2</c:v>
                </c:pt>
                <c:pt idx="335">
                  <c:v>7.47666575E-2</c:v>
                </c:pt>
                <c:pt idx="336">
                  <c:v>7.4830415999999997E-2</c:v>
                </c:pt>
                <c:pt idx="337">
                  <c:v>7.4894174500000008E-2</c:v>
                </c:pt>
                <c:pt idx="338">
                  <c:v>7.4957933000000004E-2</c:v>
                </c:pt>
                <c:pt idx="339">
                  <c:v>7.5182962999999936E-2</c:v>
                </c:pt>
                <c:pt idx="340">
                  <c:v>7.5246721500000002E-2</c:v>
                </c:pt>
                <c:pt idx="341">
                  <c:v>7.534048399999993E-2</c:v>
                </c:pt>
                <c:pt idx="342">
                  <c:v>7.5501755499999934E-2</c:v>
                </c:pt>
                <c:pt idx="343">
                  <c:v>7.5565514000000014E-2</c:v>
                </c:pt>
                <c:pt idx="344">
                  <c:v>7.5565514000000014E-2</c:v>
                </c:pt>
                <c:pt idx="345">
                  <c:v>7.5629272500000011E-2</c:v>
                </c:pt>
                <c:pt idx="346">
                  <c:v>7.5756789499999935E-2</c:v>
                </c:pt>
                <c:pt idx="347">
                  <c:v>7.5948065000000009E-2</c:v>
                </c:pt>
                <c:pt idx="348">
                  <c:v>7.6075581999999933E-2</c:v>
                </c:pt>
                <c:pt idx="349">
                  <c:v>7.613934049999993E-2</c:v>
                </c:pt>
                <c:pt idx="350">
                  <c:v>7.6203098999999927E-2</c:v>
                </c:pt>
                <c:pt idx="351">
                  <c:v>7.626685750000009E-2</c:v>
                </c:pt>
                <c:pt idx="352">
                  <c:v>7.6394374499999931E-2</c:v>
                </c:pt>
                <c:pt idx="353">
                  <c:v>7.6585649999999936E-2</c:v>
                </c:pt>
                <c:pt idx="354">
                  <c:v>7.6713166999999999E-2</c:v>
                </c:pt>
                <c:pt idx="355">
                  <c:v>7.6874438500000003E-2</c:v>
                </c:pt>
                <c:pt idx="356">
                  <c:v>7.6938197E-2</c:v>
                </c:pt>
                <c:pt idx="357">
                  <c:v>7.7001955499999997E-2</c:v>
                </c:pt>
                <c:pt idx="358">
                  <c:v>7.7001955499999997E-2</c:v>
                </c:pt>
                <c:pt idx="359">
                  <c:v>7.7193231000000001E-2</c:v>
                </c:pt>
                <c:pt idx="360">
                  <c:v>7.7320747999999995E-2</c:v>
                </c:pt>
                <c:pt idx="361">
                  <c:v>7.7448265000000002E-2</c:v>
                </c:pt>
                <c:pt idx="362">
                  <c:v>7.7512023499999999E-2</c:v>
                </c:pt>
                <c:pt idx="363">
                  <c:v>7.7639540500000007E-2</c:v>
                </c:pt>
                <c:pt idx="364">
                  <c:v>7.7703299000000003E-2</c:v>
                </c:pt>
                <c:pt idx="365">
                  <c:v>7.77670575E-2</c:v>
                </c:pt>
                <c:pt idx="366">
                  <c:v>7.7894574499999994E-2</c:v>
                </c:pt>
                <c:pt idx="367">
                  <c:v>7.8085849999999998E-2</c:v>
                </c:pt>
                <c:pt idx="368">
                  <c:v>7.8149608500000009E-2</c:v>
                </c:pt>
                <c:pt idx="369">
                  <c:v>7.8213367000000006E-2</c:v>
                </c:pt>
                <c:pt idx="370">
                  <c:v>7.8277125500000003E-2</c:v>
                </c:pt>
                <c:pt idx="371">
                  <c:v>7.8404642499999996E-2</c:v>
                </c:pt>
                <c:pt idx="372">
                  <c:v>7.8532159500000004E-2</c:v>
                </c:pt>
                <c:pt idx="373">
                  <c:v>7.8723434999999925E-2</c:v>
                </c:pt>
                <c:pt idx="374">
                  <c:v>7.8787193500000005E-2</c:v>
                </c:pt>
                <c:pt idx="375">
                  <c:v>7.8850952000000002E-2</c:v>
                </c:pt>
                <c:pt idx="376">
                  <c:v>7.9075982000000003E-2</c:v>
                </c:pt>
                <c:pt idx="377">
                  <c:v>7.913974049999993E-2</c:v>
                </c:pt>
                <c:pt idx="378">
                  <c:v>7.9267257500000007E-2</c:v>
                </c:pt>
                <c:pt idx="379">
                  <c:v>7.9458532999999928E-2</c:v>
                </c:pt>
                <c:pt idx="380">
                  <c:v>7.9522291499999925E-2</c:v>
                </c:pt>
                <c:pt idx="381">
                  <c:v>7.9586050000000005E-2</c:v>
                </c:pt>
                <c:pt idx="382">
                  <c:v>7.9713566999999999E-2</c:v>
                </c:pt>
                <c:pt idx="383">
                  <c:v>7.9777325499999927E-2</c:v>
                </c:pt>
                <c:pt idx="384">
                  <c:v>7.9968601E-2</c:v>
                </c:pt>
                <c:pt idx="385">
                  <c:v>8.0096117999999925E-2</c:v>
                </c:pt>
                <c:pt idx="386">
                  <c:v>8.0159876499999935E-2</c:v>
                </c:pt>
                <c:pt idx="387">
                  <c:v>8.0223634999999932E-2</c:v>
                </c:pt>
                <c:pt idx="388">
                  <c:v>8.0287393500000012E-2</c:v>
                </c:pt>
                <c:pt idx="389">
                  <c:v>8.0351152000000009E-2</c:v>
                </c:pt>
                <c:pt idx="390">
                  <c:v>8.0478668999999933E-2</c:v>
                </c:pt>
                <c:pt idx="391">
                  <c:v>8.0669944500000076E-2</c:v>
                </c:pt>
                <c:pt idx="392">
                  <c:v>8.0797461499999931E-2</c:v>
                </c:pt>
                <c:pt idx="393">
                  <c:v>8.0797461499999931E-2</c:v>
                </c:pt>
                <c:pt idx="394">
                  <c:v>8.0861219999999928E-2</c:v>
                </c:pt>
                <c:pt idx="395">
                  <c:v>8.0988737000000088E-2</c:v>
                </c:pt>
                <c:pt idx="396">
                  <c:v>8.1116253999999999E-2</c:v>
                </c:pt>
                <c:pt idx="397">
                  <c:v>8.1243771000000006E-2</c:v>
                </c:pt>
                <c:pt idx="398">
                  <c:v>8.1371288000000014E-2</c:v>
                </c:pt>
                <c:pt idx="399">
                  <c:v>8.1498804999999994E-2</c:v>
                </c:pt>
                <c:pt idx="400">
                  <c:v>8.1596318000000001E-2</c:v>
                </c:pt>
                <c:pt idx="401">
                  <c:v>8.1723835000000009E-2</c:v>
                </c:pt>
                <c:pt idx="402">
                  <c:v>8.1787593500000005E-2</c:v>
                </c:pt>
                <c:pt idx="403">
                  <c:v>8.1915110500000013E-2</c:v>
                </c:pt>
                <c:pt idx="404">
                  <c:v>8.210638599999999E-2</c:v>
                </c:pt>
                <c:pt idx="405">
                  <c:v>8.21701445E-2</c:v>
                </c:pt>
                <c:pt idx="406">
                  <c:v>8.2233902999999997E-2</c:v>
                </c:pt>
                <c:pt idx="407">
                  <c:v>8.2297661499999994E-2</c:v>
                </c:pt>
                <c:pt idx="408">
                  <c:v>8.2361420000000005E-2</c:v>
                </c:pt>
                <c:pt idx="409">
                  <c:v>8.2488936999999998E-2</c:v>
                </c:pt>
                <c:pt idx="410">
                  <c:v>8.2552695500000009E-2</c:v>
                </c:pt>
                <c:pt idx="411">
                  <c:v>8.2680212500000003E-2</c:v>
                </c:pt>
                <c:pt idx="412">
                  <c:v>8.280772950000001E-2</c:v>
                </c:pt>
                <c:pt idx="413">
                  <c:v>8.2871488000000007E-2</c:v>
                </c:pt>
                <c:pt idx="414">
                  <c:v>8.2935246500000004E-2</c:v>
                </c:pt>
                <c:pt idx="415">
                  <c:v>8.2935246500000004E-2</c:v>
                </c:pt>
                <c:pt idx="416">
                  <c:v>8.3062763499999928E-2</c:v>
                </c:pt>
                <c:pt idx="417">
                  <c:v>8.3126521999999994E-2</c:v>
                </c:pt>
                <c:pt idx="418">
                  <c:v>8.3254039000000002E-2</c:v>
                </c:pt>
                <c:pt idx="419">
                  <c:v>8.338155599999994E-2</c:v>
                </c:pt>
                <c:pt idx="420">
                  <c:v>8.3509073000000003E-2</c:v>
                </c:pt>
                <c:pt idx="421">
                  <c:v>8.3955382500000009E-2</c:v>
                </c:pt>
                <c:pt idx="422">
                  <c:v>8.4082899499999933E-2</c:v>
                </c:pt>
                <c:pt idx="423">
                  <c:v>8.4146657999999999E-2</c:v>
                </c:pt>
                <c:pt idx="424">
                  <c:v>8.4146657999999999E-2</c:v>
                </c:pt>
                <c:pt idx="425">
                  <c:v>8.4274174999999993E-2</c:v>
                </c:pt>
                <c:pt idx="426">
                  <c:v>8.4499204999999925E-2</c:v>
                </c:pt>
                <c:pt idx="427">
                  <c:v>8.4562963499999935E-2</c:v>
                </c:pt>
                <c:pt idx="428">
                  <c:v>8.4754238999999926E-2</c:v>
                </c:pt>
                <c:pt idx="429">
                  <c:v>8.4817997499999923E-2</c:v>
                </c:pt>
                <c:pt idx="430">
                  <c:v>8.4817997499999923E-2</c:v>
                </c:pt>
                <c:pt idx="431">
                  <c:v>8.4881755999999933E-2</c:v>
                </c:pt>
                <c:pt idx="432">
                  <c:v>8.4945514500000069E-2</c:v>
                </c:pt>
                <c:pt idx="433">
                  <c:v>8.500927300000008E-2</c:v>
                </c:pt>
                <c:pt idx="434">
                  <c:v>8.5073031499999938E-2</c:v>
                </c:pt>
                <c:pt idx="435">
                  <c:v>8.5136789999999921E-2</c:v>
                </c:pt>
                <c:pt idx="436">
                  <c:v>8.5328065500000078E-2</c:v>
                </c:pt>
                <c:pt idx="437">
                  <c:v>8.5391824000000005E-2</c:v>
                </c:pt>
                <c:pt idx="438">
                  <c:v>8.5391824000000005E-2</c:v>
                </c:pt>
                <c:pt idx="439">
                  <c:v>8.5519340999999999E-2</c:v>
                </c:pt>
                <c:pt idx="440">
                  <c:v>8.5519340999999999E-2</c:v>
                </c:pt>
                <c:pt idx="441">
                  <c:v>8.5583099500000009E-2</c:v>
                </c:pt>
                <c:pt idx="442">
                  <c:v>8.5646858000000076E-2</c:v>
                </c:pt>
                <c:pt idx="443">
                  <c:v>8.5710616500000003E-2</c:v>
                </c:pt>
                <c:pt idx="444">
                  <c:v>8.5774375E-2</c:v>
                </c:pt>
                <c:pt idx="445">
                  <c:v>8.5774375E-2</c:v>
                </c:pt>
                <c:pt idx="446">
                  <c:v>8.5965650500000004E-2</c:v>
                </c:pt>
                <c:pt idx="447">
                  <c:v>8.6093167499999998E-2</c:v>
                </c:pt>
                <c:pt idx="448">
                  <c:v>8.6093167499999998E-2</c:v>
                </c:pt>
                <c:pt idx="449">
                  <c:v>8.6220684500000006E-2</c:v>
                </c:pt>
                <c:pt idx="450">
                  <c:v>8.6220684500000006E-2</c:v>
                </c:pt>
                <c:pt idx="451">
                  <c:v>8.6220684500000006E-2</c:v>
                </c:pt>
                <c:pt idx="452">
                  <c:v>8.6284443000000002E-2</c:v>
                </c:pt>
                <c:pt idx="453">
                  <c:v>8.6284443000000002E-2</c:v>
                </c:pt>
                <c:pt idx="454">
                  <c:v>8.6348201499999999E-2</c:v>
                </c:pt>
                <c:pt idx="455">
                  <c:v>8.6411959999999996E-2</c:v>
                </c:pt>
                <c:pt idx="456">
                  <c:v>8.66032355E-2</c:v>
                </c:pt>
                <c:pt idx="457">
                  <c:v>8.66032355E-2</c:v>
                </c:pt>
                <c:pt idx="458">
                  <c:v>8.6730752500000008E-2</c:v>
                </c:pt>
                <c:pt idx="459">
                  <c:v>8.6794510999999991E-2</c:v>
                </c:pt>
                <c:pt idx="460">
                  <c:v>8.6794510999999991E-2</c:v>
                </c:pt>
                <c:pt idx="461">
                  <c:v>8.6858269500000002E-2</c:v>
                </c:pt>
                <c:pt idx="462">
                  <c:v>8.6922027999999998E-2</c:v>
                </c:pt>
                <c:pt idx="463">
                  <c:v>8.6985786499999995E-2</c:v>
                </c:pt>
                <c:pt idx="464">
                  <c:v>8.6985786499999995E-2</c:v>
                </c:pt>
                <c:pt idx="465">
                  <c:v>8.7049545000000006E-2</c:v>
                </c:pt>
                <c:pt idx="466">
                  <c:v>8.7113303500000003E-2</c:v>
                </c:pt>
                <c:pt idx="467">
                  <c:v>8.724082050000001E-2</c:v>
                </c:pt>
                <c:pt idx="468">
                  <c:v>8.7304578999999924E-2</c:v>
                </c:pt>
                <c:pt idx="469">
                  <c:v>8.7368337500000004E-2</c:v>
                </c:pt>
                <c:pt idx="470">
                  <c:v>8.7368337500000004E-2</c:v>
                </c:pt>
                <c:pt idx="471">
                  <c:v>8.7432096000000015E-2</c:v>
                </c:pt>
                <c:pt idx="472">
                  <c:v>8.7432096000000015E-2</c:v>
                </c:pt>
                <c:pt idx="473">
                  <c:v>8.7495854500000012E-2</c:v>
                </c:pt>
                <c:pt idx="474">
                  <c:v>8.7559612999999994E-2</c:v>
                </c:pt>
                <c:pt idx="475">
                  <c:v>8.7623371499999936E-2</c:v>
                </c:pt>
                <c:pt idx="476">
                  <c:v>8.7784642999999996E-2</c:v>
                </c:pt>
                <c:pt idx="477">
                  <c:v>8.7848401500000006E-2</c:v>
                </c:pt>
                <c:pt idx="478">
                  <c:v>8.7912160000000003E-2</c:v>
                </c:pt>
                <c:pt idx="479">
                  <c:v>8.8039676999999927E-2</c:v>
                </c:pt>
                <c:pt idx="480">
                  <c:v>8.8039676999999927E-2</c:v>
                </c:pt>
                <c:pt idx="481">
                  <c:v>8.8103435499999924E-2</c:v>
                </c:pt>
                <c:pt idx="482">
                  <c:v>8.8167194000000004E-2</c:v>
                </c:pt>
                <c:pt idx="483">
                  <c:v>8.8167194000000004E-2</c:v>
                </c:pt>
                <c:pt idx="484">
                  <c:v>8.8167194000000004E-2</c:v>
                </c:pt>
                <c:pt idx="485">
                  <c:v>8.8167194000000004E-2</c:v>
                </c:pt>
                <c:pt idx="486">
                  <c:v>8.8294711000000012E-2</c:v>
                </c:pt>
                <c:pt idx="487">
                  <c:v>8.8294711000000012E-2</c:v>
                </c:pt>
                <c:pt idx="488">
                  <c:v>8.8358469499999925E-2</c:v>
                </c:pt>
                <c:pt idx="489">
                  <c:v>8.8485986500000016E-2</c:v>
                </c:pt>
                <c:pt idx="490">
                  <c:v>8.8422227999999922E-2</c:v>
                </c:pt>
                <c:pt idx="491">
                  <c:v>8.8485986500000016E-2</c:v>
                </c:pt>
                <c:pt idx="492">
                  <c:v>8.8549745000000013E-2</c:v>
                </c:pt>
                <c:pt idx="493">
                  <c:v>8.8677261999999937E-2</c:v>
                </c:pt>
                <c:pt idx="494">
                  <c:v>8.8741020499999934E-2</c:v>
                </c:pt>
                <c:pt idx="495">
                  <c:v>8.8741020499999934E-2</c:v>
                </c:pt>
                <c:pt idx="496">
                  <c:v>8.8804778999999931E-2</c:v>
                </c:pt>
                <c:pt idx="497">
                  <c:v>8.8804778999999931E-2</c:v>
                </c:pt>
                <c:pt idx="498">
                  <c:v>8.8868537499999997E-2</c:v>
                </c:pt>
                <c:pt idx="499">
                  <c:v>8.8868537499999997E-2</c:v>
                </c:pt>
                <c:pt idx="500">
                  <c:v>8.8868537499999997E-2</c:v>
                </c:pt>
                <c:pt idx="501">
                  <c:v>8.8932296000000091E-2</c:v>
                </c:pt>
                <c:pt idx="502">
                  <c:v>8.8996054499999935E-2</c:v>
                </c:pt>
                <c:pt idx="503">
                  <c:v>8.9059812999999918E-2</c:v>
                </c:pt>
                <c:pt idx="504">
                  <c:v>8.9059812999999918E-2</c:v>
                </c:pt>
                <c:pt idx="505">
                  <c:v>8.9251088500000075E-2</c:v>
                </c:pt>
                <c:pt idx="506">
                  <c:v>8.9187330000000092E-2</c:v>
                </c:pt>
                <c:pt idx="507">
                  <c:v>8.9314846999999919E-2</c:v>
                </c:pt>
                <c:pt idx="508">
                  <c:v>8.9251088500000075E-2</c:v>
                </c:pt>
                <c:pt idx="509">
                  <c:v>8.9314846999999919E-2</c:v>
                </c:pt>
                <c:pt idx="510">
                  <c:v>8.9378605500000013E-2</c:v>
                </c:pt>
                <c:pt idx="511">
                  <c:v>8.944236400000001E-2</c:v>
                </c:pt>
                <c:pt idx="512">
                  <c:v>8.944236400000001E-2</c:v>
                </c:pt>
                <c:pt idx="513">
                  <c:v>8.9506122500000007E-2</c:v>
                </c:pt>
                <c:pt idx="514">
                  <c:v>8.9506122500000007E-2</c:v>
                </c:pt>
                <c:pt idx="515">
                  <c:v>8.9569881000000073E-2</c:v>
                </c:pt>
                <c:pt idx="516">
                  <c:v>8.9633639500000015E-2</c:v>
                </c:pt>
                <c:pt idx="517">
                  <c:v>8.9697397999999998E-2</c:v>
                </c:pt>
                <c:pt idx="518">
                  <c:v>8.9761156499999994E-2</c:v>
                </c:pt>
                <c:pt idx="519">
                  <c:v>8.9761156499999994E-2</c:v>
                </c:pt>
                <c:pt idx="520">
                  <c:v>8.9824915000000005E-2</c:v>
                </c:pt>
                <c:pt idx="521">
                  <c:v>8.9888673500000085E-2</c:v>
                </c:pt>
                <c:pt idx="522">
                  <c:v>8.9952431999999999E-2</c:v>
                </c:pt>
                <c:pt idx="523">
                  <c:v>8.9952431999999999E-2</c:v>
                </c:pt>
                <c:pt idx="524">
                  <c:v>8.9952431999999999E-2</c:v>
                </c:pt>
                <c:pt idx="525">
                  <c:v>9.0016190499999996E-2</c:v>
                </c:pt>
                <c:pt idx="526">
                  <c:v>9.0016190499999996E-2</c:v>
                </c:pt>
                <c:pt idx="527">
                  <c:v>9.0079949000000006E-2</c:v>
                </c:pt>
                <c:pt idx="528">
                  <c:v>9.0079949000000006E-2</c:v>
                </c:pt>
                <c:pt idx="529">
                  <c:v>9.0079949000000006E-2</c:v>
                </c:pt>
                <c:pt idx="530">
                  <c:v>9.0143707500000003E-2</c:v>
                </c:pt>
                <c:pt idx="531">
                  <c:v>9.0143707500000003E-2</c:v>
                </c:pt>
                <c:pt idx="532">
                  <c:v>9.0143707500000003E-2</c:v>
                </c:pt>
                <c:pt idx="533">
                  <c:v>9.0207466E-2</c:v>
                </c:pt>
                <c:pt idx="534">
                  <c:v>9.0271224500000011E-2</c:v>
                </c:pt>
                <c:pt idx="535">
                  <c:v>9.0271224500000011E-2</c:v>
                </c:pt>
                <c:pt idx="536">
                  <c:v>9.0334983000000008E-2</c:v>
                </c:pt>
                <c:pt idx="537">
                  <c:v>9.0271224500000011E-2</c:v>
                </c:pt>
                <c:pt idx="538">
                  <c:v>9.0334983000000008E-2</c:v>
                </c:pt>
                <c:pt idx="539">
                  <c:v>9.0398741500000004E-2</c:v>
                </c:pt>
                <c:pt idx="540">
                  <c:v>9.0590017000000009E-2</c:v>
                </c:pt>
                <c:pt idx="541">
                  <c:v>9.0526258499999998E-2</c:v>
                </c:pt>
                <c:pt idx="542">
                  <c:v>9.0623771500000019E-2</c:v>
                </c:pt>
                <c:pt idx="543">
                  <c:v>9.0687530000000016E-2</c:v>
                </c:pt>
                <c:pt idx="544">
                  <c:v>9.0751288499999999E-2</c:v>
                </c:pt>
                <c:pt idx="545">
                  <c:v>9.0815046999999996E-2</c:v>
                </c:pt>
                <c:pt idx="546">
                  <c:v>9.0815046999999996E-2</c:v>
                </c:pt>
                <c:pt idx="547">
                  <c:v>9.0815046999999996E-2</c:v>
                </c:pt>
                <c:pt idx="548">
                  <c:v>9.0815046999999996E-2</c:v>
                </c:pt>
                <c:pt idx="549">
                  <c:v>9.0878805500000007E-2</c:v>
                </c:pt>
                <c:pt idx="550">
                  <c:v>9.0878805500000007E-2</c:v>
                </c:pt>
                <c:pt idx="551">
                  <c:v>9.0878805500000007E-2</c:v>
                </c:pt>
                <c:pt idx="552">
                  <c:v>9.0878805500000007E-2</c:v>
                </c:pt>
                <c:pt idx="553">
                  <c:v>9.0942564000000004E-2</c:v>
                </c:pt>
                <c:pt idx="554">
                  <c:v>9.10063225E-2</c:v>
                </c:pt>
                <c:pt idx="555">
                  <c:v>9.0942564000000004E-2</c:v>
                </c:pt>
                <c:pt idx="556">
                  <c:v>9.1070081000000011E-2</c:v>
                </c:pt>
                <c:pt idx="557">
                  <c:v>9.10063225E-2</c:v>
                </c:pt>
                <c:pt idx="558">
                  <c:v>9.1070081000000011E-2</c:v>
                </c:pt>
                <c:pt idx="559">
                  <c:v>9.1261356500000015E-2</c:v>
                </c:pt>
                <c:pt idx="560">
                  <c:v>9.1261356500000015E-2</c:v>
                </c:pt>
                <c:pt idx="561">
                  <c:v>9.1388873500000009E-2</c:v>
                </c:pt>
                <c:pt idx="562">
                  <c:v>9.1197598000000005E-2</c:v>
                </c:pt>
                <c:pt idx="563">
                  <c:v>9.1325114999999929E-2</c:v>
                </c:pt>
                <c:pt idx="564">
                  <c:v>9.1388873500000009E-2</c:v>
                </c:pt>
                <c:pt idx="565">
                  <c:v>9.145263200000002E-2</c:v>
                </c:pt>
                <c:pt idx="566">
                  <c:v>9.145263200000002E-2</c:v>
                </c:pt>
                <c:pt idx="567">
                  <c:v>9.145263200000002E-2</c:v>
                </c:pt>
                <c:pt idx="568">
                  <c:v>9.145263200000002E-2</c:v>
                </c:pt>
                <c:pt idx="569">
                  <c:v>9.145263200000002E-2</c:v>
                </c:pt>
                <c:pt idx="570">
                  <c:v>9.145263200000002E-2</c:v>
                </c:pt>
                <c:pt idx="571">
                  <c:v>9.1516390500000017E-2</c:v>
                </c:pt>
                <c:pt idx="572">
                  <c:v>9.1516390500000017E-2</c:v>
                </c:pt>
                <c:pt idx="573">
                  <c:v>9.1516390500000017E-2</c:v>
                </c:pt>
                <c:pt idx="574">
                  <c:v>9.1516390500000017E-2</c:v>
                </c:pt>
                <c:pt idx="575">
                  <c:v>9.1580149000000013E-2</c:v>
                </c:pt>
                <c:pt idx="576">
                  <c:v>9.1580149000000013E-2</c:v>
                </c:pt>
                <c:pt idx="577">
                  <c:v>9.1643907499999927E-2</c:v>
                </c:pt>
                <c:pt idx="578">
                  <c:v>9.1707666000000021E-2</c:v>
                </c:pt>
                <c:pt idx="579">
                  <c:v>9.1643907499999927E-2</c:v>
                </c:pt>
                <c:pt idx="580">
                  <c:v>9.1771424500000004E-2</c:v>
                </c:pt>
                <c:pt idx="581">
                  <c:v>9.1835183000000001E-2</c:v>
                </c:pt>
                <c:pt idx="582">
                  <c:v>9.1835183000000001E-2</c:v>
                </c:pt>
                <c:pt idx="583">
                  <c:v>9.1898941499999998E-2</c:v>
                </c:pt>
                <c:pt idx="584">
                  <c:v>9.1898941499999998E-2</c:v>
                </c:pt>
                <c:pt idx="585">
                  <c:v>9.1962699999999939E-2</c:v>
                </c:pt>
                <c:pt idx="586">
                  <c:v>9.1962699999999939E-2</c:v>
                </c:pt>
                <c:pt idx="587">
                  <c:v>9.1962699999999939E-2</c:v>
                </c:pt>
                <c:pt idx="588">
                  <c:v>9.1962699999999939E-2</c:v>
                </c:pt>
                <c:pt idx="589">
                  <c:v>9.2026458499999936E-2</c:v>
                </c:pt>
                <c:pt idx="590">
                  <c:v>9.2090217000000002E-2</c:v>
                </c:pt>
                <c:pt idx="591">
                  <c:v>9.2090217000000002E-2</c:v>
                </c:pt>
                <c:pt idx="592">
                  <c:v>9.2090217000000002E-2</c:v>
                </c:pt>
                <c:pt idx="593">
                  <c:v>9.2090217000000002E-2</c:v>
                </c:pt>
                <c:pt idx="594">
                  <c:v>9.2153975500000013E-2</c:v>
                </c:pt>
                <c:pt idx="595">
                  <c:v>9.2153975500000013E-2</c:v>
                </c:pt>
                <c:pt idx="596">
                  <c:v>9.2153975500000013E-2</c:v>
                </c:pt>
                <c:pt idx="597">
                  <c:v>9.2153975500000013E-2</c:v>
                </c:pt>
                <c:pt idx="598">
                  <c:v>9.2153975500000013E-2</c:v>
                </c:pt>
                <c:pt idx="599">
                  <c:v>9.221773400000001E-2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Correction'!$L$4:$L$603</c:f>
              <c:numCache>
                <c:formatCode>0.000</c:formatCode>
                <c:ptCount val="600"/>
                <c:pt idx="0">
                  <c:v>5.8221968999999964E-2</c:v>
                </c:pt>
                <c:pt idx="1">
                  <c:v>5.8428672000000056E-2</c:v>
                </c:pt>
                <c:pt idx="2">
                  <c:v>5.9117681999999977E-2</c:v>
                </c:pt>
                <c:pt idx="3">
                  <c:v>6.0082296E-2</c:v>
                </c:pt>
                <c:pt idx="4">
                  <c:v>6.1253612999999936E-2</c:v>
                </c:pt>
                <c:pt idx="5">
                  <c:v>6.2218227000000043E-2</c:v>
                </c:pt>
                <c:pt idx="6">
                  <c:v>6.3320642999999982E-2</c:v>
                </c:pt>
                <c:pt idx="7">
                  <c:v>6.3969123000000003E-2</c:v>
                </c:pt>
                <c:pt idx="8">
                  <c:v>6.4406847000000017E-2</c:v>
                </c:pt>
                <c:pt idx="9">
                  <c:v>6.421635600000003E-2</c:v>
                </c:pt>
                <c:pt idx="10">
                  <c:v>6.3815108999999953E-2</c:v>
                </c:pt>
                <c:pt idx="11">
                  <c:v>6.3276060000000064E-2</c:v>
                </c:pt>
                <c:pt idx="12">
                  <c:v>6.2842388999999985E-2</c:v>
                </c:pt>
                <c:pt idx="13">
                  <c:v>6.2408717999999995E-2</c:v>
                </c:pt>
                <c:pt idx="14">
                  <c:v>6.2011523999999915E-2</c:v>
                </c:pt>
                <c:pt idx="15">
                  <c:v>6.154542900000002E-2</c:v>
                </c:pt>
                <c:pt idx="16">
                  <c:v>6.1221189000000023E-2</c:v>
                </c:pt>
                <c:pt idx="17">
                  <c:v>6.0965849999999946E-2</c:v>
                </c:pt>
                <c:pt idx="18">
                  <c:v>6.0609186000000044E-2</c:v>
                </c:pt>
                <c:pt idx="19">
                  <c:v>6.0426801000000051E-2</c:v>
                </c:pt>
                <c:pt idx="20">
                  <c:v>6.0175514999999957E-2</c:v>
                </c:pt>
                <c:pt idx="21">
                  <c:v>5.9924228999999968E-2</c:v>
                </c:pt>
                <c:pt idx="22">
                  <c:v>5.9814797999999982E-2</c:v>
                </c:pt>
                <c:pt idx="23">
                  <c:v>5.9599988999999978E-2</c:v>
                </c:pt>
                <c:pt idx="24">
                  <c:v>5.9490557999999978E-2</c:v>
                </c:pt>
                <c:pt idx="25">
                  <c:v>5.9450027999999995E-2</c:v>
                </c:pt>
                <c:pt idx="26">
                  <c:v>5.9308172999999992E-2</c:v>
                </c:pt>
                <c:pt idx="27">
                  <c:v>5.9129840999999989E-2</c:v>
                </c:pt>
                <c:pt idx="28">
                  <c:v>5.8987985999999999E-2</c:v>
                </c:pt>
                <c:pt idx="29">
                  <c:v>5.9089310999999999E-2</c:v>
                </c:pt>
                <c:pt idx="30">
                  <c:v>5.9016357000000005E-2</c:v>
                </c:pt>
                <c:pt idx="31">
                  <c:v>5.9048781000000002E-2</c:v>
                </c:pt>
                <c:pt idx="32">
                  <c:v>5.8906926000000005E-2</c:v>
                </c:pt>
                <c:pt idx="33">
                  <c:v>5.8870449000000005E-2</c:v>
                </c:pt>
                <c:pt idx="34">
                  <c:v>5.8939350000000001E-2</c:v>
                </c:pt>
                <c:pt idx="35">
                  <c:v>5.8833972000000012E-2</c:v>
                </c:pt>
                <c:pt idx="36">
                  <c:v>5.8935297000000011E-2</c:v>
                </c:pt>
                <c:pt idx="37">
                  <c:v>5.8935297000000011E-2</c:v>
                </c:pt>
                <c:pt idx="38">
                  <c:v>5.8898820000000011E-2</c:v>
                </c:pt>
                <c:pt idx="39">
                  <c:v>5.9036621999999921E-2</c:v>
                </c:pt>
                <c:pt idx="40">
                  <c:v>5.8931243999999931E-2</c:v>
                </c:pt>
                <c:pt idx="41">
                  <c:v>5.9000144999999928E-2</c:v>
                </c:pt>
                <c:pt idx="42">
                  <c:v>5.8862343000000018E-2</c:v>
                </c:pt>
                <c:pt idx="43">
                  <c:v>5.8825865999999921E-2</c:v>
                </c:pt>
                <c:pt idx="44">
                  <c:v>5.8894766999999924E-2</c:v>
                </c:pt>
                <c:pt idx="45">
                  <c:v>5.8894766999999924E-2</c:v>
                </c:pt>
                <c:pt idx="46">
                  <c:v>5.8963668000000018E-2</c:v>
                </c:pt>
                <c:pt idx="47">
                  <c:v>5.8963668000000018E-2</c:v>
                </c:pt>
                <c:pt idx="48">
                  <c:v>5.8963668000000018E-2</c:v>
                </c:pt>
                <c:pt idx="49">
                  <c:v>5.8963668000000018E-2</c:v>
                </c:pt>
                <c:pt idx="50">
                  <c:v>5.8963668000000018E-2</c:v>
                </c:pt>
                <c:pt idx="51">
                  <c:v>5.8963668000000018E-2</c:v>
                </c:pt>
                <c:pt idx="52">
                  <c:v>5.8963668000000018E-2</c:v>
                </c:pt>
                <c:pt idx="53">
                  <c:v>5.8963668000000018E-2</c:v>
                </c:pt>
                <c:pt idx="54">
                  <c:v>5.9069046000000021E-2</c:v>
                </c:pt>
                <c:pt idx="55">
                  <c:v>5.9069046000000021E-2</c:v>
                </c:pt>
                <c:pt idx="56">
                  <c:v>5.9069046000000021E-2</c:v>
                </c:pt>
                <c:pt idx="57">
                  <c:v>5.9069046000000021E-2</c:v>
                </c:pt>
                <c:pt idx="58">
                  <c:v>5.9069046000000021E-2</c:v>
                </c:pt>
                <c:pt idx="59">
                  <c:v>5.9069046000000021E-2</c:v>
                </c:pt>
                <c:pt idx="60">
                  <c:v>5.9174424000000017E-2</c:v>
                </c:pt>
                <c:pt idx="61">
                  <c:v>5.9174424000000017E-2</c:v>
                </c:pt>
                <c:pt idx="62">
                  <c:v>5.9105522999999924E-2</c:v>
                </c:pt>
                <c:pt idx="63">
                  <c:v>5.9174424000000017E-2</c:v>
                </c:pt>
                <c:pt idx="64">
                  <c:v>5.9174424000000017E-2</c:v>
                </c:pt>
                <c:pt idx="65">
                  <c:v>5.927980200000002E-2</c:v>
                </c:pt>
                <c:pt idx="66">
                  <c:v>5.9210900999999927E-2</c:v>
                </c:pt>
                <c:pt idx="67">
                  <c:v>5.9210900999999927E-2</c:v>
                </c:pt>
                <c:pt idx="68">
                  <c:v>5.927980200000002E-2</c:v>
                </c:pt>
                <c:pt idx="69">
                  <c:v>5.9210900999999927E-2</c:v>
                </c:pt>
                <c:pt idx="70">
                  <c:v>5.9210900999999927E-2</c:v>
                </c:pt>
                <c:pt idx="71">
                  <c:v>5.931627899999993E-2</c:v>
                </c:pt>
                <c:pt idx="72">
                  <c:v>5.931627899999993E-2</c:v>
                </c:pt>
                <c:pt idx="73">
                  <c:v>5.931627899999993E-2</c:v>
                </c:pt>
                <c:pt idx="74">
                  <c:v>5.9247377999999927E-2</c:v>
                </c:pt>
                <c:pt idx="75">
                  <c:v>5.928385500000001E-2</c:v>
                </c:pt>
                <c:pt idx="76">
                  <c:v>5.928385500000001E-2</c:v>
                </c:pt>
                <c:pt idx="77">
                  <c:v>5.9352755999999923E-2</c:v>
                </c:pt>
                <c:pt idx="78">
                  <c:v>5.9214954000000007E-2</c:v>
                </c:pt>
                <c:pt idx="79">
                  <c:v>5.932033200000001E-2</c:v>
                </c:pt>
                <c:pt idx="80">
                  <c:v>5.9251431000000014E-2</c:v>
                </c:pt>
                <c:pt idx="81">
                  <c:v>5.932033200000001E-2</c:v>
                </c:pt>
                <c:pt idx="82">
                  <c:v>5.9182530000000011E-2</c:v>
                </c:pt>
                <c:pt idx="83">
                  <c:v>5.9182530000000011E-2</c:v>
                </c:pt>
                <c:pt idx="84">
                  <c:v>5.9219006999999921E-2</c:v>
                </c:pt>
                <c:pt idx="85">
                  <c:v>5.9219006999999921E-2</c:v>
                </c:pt>
                <c:pt idx="86">
                  <c:v>5.9150106000000015E-2</c:v>
                </c:pt>
                <c:pt idx="87">
                  <c:v>5.9150106000000015E-2</c:v>
                </c:pt>
                <c:pt idx="88">
                  <c:v>5.9255484000000004E-2</c:v>
                </c:pt>
                <c:pt idx="89">
                  <c:v>5.9186583000000001E-2</c:v>
                </c:pt>
                <c:pt idx="90">
                  <c:v>5.9117682000000005E-2</c:v>
                </c:pt>
                <c:pt idx="91">
                  <c:v>5.9117682000000005E-2</c:v>
                </c:pt>
                <c:pt idx="92">
                  <c:v>5.9117682000000005E-2</c:v>
                </c:pt>
                <c:pt idx="93">
                  <c:v>5.9223060000000008E-2</c:v>
                </c:pt>
                <c:pt idx="94">
                  <c:v>5.9223060000000008E-2</c:v>
                </c:pt>
                <c:pt idx="95">
                  <c:v>5.9154159000000005E-2</c:v>
                </c:pt>
                <c:pt idx="96">
                  <c:v>5.9085257999999911E-2</c:v>
                </c:pt>
                <c:pt idx="97">
                  <c:v>5.9190635999999908E-2</c:v>
                </c:pt>
                <c:pt idx="98">
                  <c:v>5.9052833999999992E-2</c:v>
                </c:pt>
                <c:pt idx="99">
                  <c:v>5.9052833999999992E-2</c:v>
                </c:pt>
                <c:pt idx="100">
                  <c:v>5.8983932999999995E-2</c:v>
                </c:pt>
                <c:pt idx="101">
                  <c:v>5.8983932999999995E-2</c:v>
                </c:pt>
                <c:pt idx="102">
                  <c:v>5.9020409999999995E-2</c:v>
                </c:pt>
                <c:pt idx="103">
                  <c:v>5.9020409999999995E-2</c:v>
                </c:pt>
                <c:pt idx="104">
                  <c:v>5.8951508999999992E-2</c:v>
                </c:pt>
                <c:pt idx="105">
                  <c:v>5.8951508999999992E-2</c:v>
                </c:pt>
                <c:pt idx="106">
                  <c:v>5.8919084999999996E-2</c:v>
                </c:pt>
                <c:pt idx="107">
                  <c:v>5.8919084999999996E-2</c:v>
                </c:pt>
                <c:pt idx="108">
                  <c:v>5.8919084999999996E-2</c:v>
                </c:pt>
                <c:pt idx="109">
                  <c:v>5.8919084999999996E-2</c:v>
                </c:pt>
                <c:pt idx="110">
                  <c:v>5.8850183999999993E-2</c:v>
                </c:pt>
                <c:pt idx="111">
                  <c:v>5.8955561999999996E-2</c:v>
                </c:pt>
                <c:pt idx="112">
                  <c:v>5.8955561999999996E-2</c:v>
                </c:pt>
                <c:pt idx="113">
                  <c:v>5.8886660999999993E-2</c:v>
                </c:pt>
                <c:pt idx="114">
                  <c:v>5.8817759999999997E-2</c:v>
                </c:pt>
                <c:pt idx="115">
                  <c:v>5.8748858999999994E-2</c:v>
                </c:pt>
                <c:pt idx="116">
                  <c:v>5.8854236999999983E-2</c:v>
                </c:pt>
                <c:pt idx="117">
                  <c:v>5.8785335999999987E-2</c:v>
                </c:pt>
                <c:pt idx="118">
                  <c:v>5.864753399999998E-2</c:v>
                </c:pt>
                <c:pt idx="119">
                  <c:v>5.8578632999999977E-2</c:v>
                </c:pt>
                <c:pt idx="120">
                  <c:v>5.8578632999999977E-2</c:v>
                </c:pt>
                <c:pt idx="121">
                  <c:v>5.8578632999999977E-2</c:v>
                </c:pt>
                <c:pt idx="122">
                  <c:v>5.861510999999997E-2</c:v>
                </c:pt>
                <c:pt idx="123">
                  <c:v>5.8546208999999967E-2</c:v>
                </c:pt>
                <c:pt idx="124">
                  <c:v>5.861510999999997E-2</c:v>
                </c:pt>
                <c:pt idx="125">
                  <c:v>5.8477307999999971E-2</c:v>
                </c:pt>
                <c:pt idx="126">
                  <c:v>5.8477307999999971E-2</c:v>
                </c:pt>
                <c:pt idx="127">
                  <c:v>5.8513784999999971E-2</c:v>
                </c:pt>
                <c:pt idx="128">
                  <c:v>5.8513784999999971E-2</c:v>
                </c:pt>
                <c:pt idx="129">
                  <c:v>5.8513784999999971E-2</c:v>
                </c:pt>
                <c:pt idx="130">
                  <c:v>5.8444883999999968E-2</c:v>
                </c:pt>
                <c:pt idx="131">
                  <c:v>5.8375983000000062E-2</c:v>
                </c:pt>
                <c:pt idx="132">
                  <c:v>5.8412459999999972E-2</c:v>
                </c:pt>
                <c:pt idx="133">
                  <c:v>5.8205756999999969E-2</c:v>
                </c:pt>
                <c:pt idx="134">
                  <c:v>5.8205756999999969E-2</c:v>
                </c:pt>
                <c:pt idx="135">
                  <c:v>5.8136856000000056E-2</c:v>
                </c:pt>
                <c:pt idx="136">
                  <c:v>5.8067954999999963E-2</c:v>
                </c:pt>
                <c:pt idx="137">
                  <c:v>5.8067954999999963E-2</c:v>
                </c:pt>
                <c:pt idx="138">
                  <c:v>5.810443199999997E-2</c:v>
                </c:pt>
                <c:pt idx="139">
                  <c:v>5.810443199999997E-2</c:v>
                </c:pt>
                <c:pt idx="140">
                  <c:v>5.8035530999999967E-2</c:v>
                </c:pt>
                <c:pt idx="141">
                  <c:v>5.8035530999999967E-2</c:v>
                </c:pt>
                <c:pt idx="142">
                  <c:v>5.7966629999999963E-2</c:v>
                </c:pt>
                <c:pt idx="143">
                  <c:v>5.7966629999999963E-2</c:v>
                </c:pt>
                <c:pt idx="144">
                  <c:v>5.8003107000000061E-2</c:v>
                </c:pt>
                <c:pt idx="145">
                  <c:v>5.7796403999999961E-2</c:v>
                </c:pt>
                <c:pt idx="146">
                  <c:v>5.7796403999999961E-2</c:v>
                </c:pt>
                <c:pt idx="147">
                  <c:v>5.7727502999999965E-2</c:v>
                </c:pt>
                <c:pt idx="148">
                  <c:v>5.7727502999999965E-2</c:v>
                </c:pt>
                <c:pt idx="149">
                  <c:v>5.7589701000000049E-2</c:v>
                </c:pt>
                <c:pt idx="150">
                  <c:v>5.7589701000000049E-2</c:v>
                </c:pt>
                <c:pt idx="151">
                  <c:v>5.7626177999999952E-2</c:v>
                </c:pt>
                <c:pt idx="152">
                  <c:v>5.7557276999999948E-2</c:v>
                </c:pt>
                <c:pt idx="153">
                  <c:v>5.7488375999999945E-2</c:v>
                </c:pt>
                <c:pt idx="154">
                  <c:v>5.7419475000000039E-2</c:v>
                </c:pt>
                <c:pt idx="155">
                  <c:v>5.7488375999999945E-2</c:v>
                </c:pt>
                <c:pt idx="156">
                  <c:v>5.7281673000000033E-2</c:v>
                </c:pt>
                <c:pt idx="157">
                  <c:v>5.7318149999999936E-2</c:v>
                </c:pt>
                <c:pt idx="158">
                  <c:v>5.7249248999999933E-2</c:v>
                </c:pt>
                <c:pt idx="159">
                  <c:v>5.718034800000002E-2</c:v>
                </c:pt>
                <c:pt idx="160">
                  <c:v>5.718034800000002E-2</c:v>
                </c:pt>
                <c:pt idx="161">
                  <c:v>5.7249248999999933E-2</c:v>
                </c:pt>
                <c:pt idx="162">
                  <c:v>5.7111447000000023E-2</c:v>
                </c:pt>
                <c:pt idx="163">
                  <c:v>5.6973644999999927E-2</c:v>
                </c:pt>
                <c:pt idx="164">
                  <c:v>5.707902299999993E-2</c:v>
                </c:pt>
                <c:pt idx="165">
                  <c:v>5.7010121999999927E-2</c:v>
                </c:pt>
                <c:pt idx="166">
                  <c:v>5.7010121999999927E-2</c:v>
                </c:pt>
                <c:pt idx="167">
                  <c:v>5.6941221000000021E-2</c:v>
                </c:pt>
                <c:pt idx="168">
                  <c:v>5.6872320000000018E-2</c:v>
                </c:pt>
                <c:pt idx="169">
                  <c:v>5.6734518000000012E-2</c:v>
                </c:pt>
                <c:pt idx="170">
                  <c:v>5.6665616999999925E-2</c:v>
                </c:pt>
                <c:pt idx="171">
                  <c:v>5.6770994999999928E-2</c:v>
                </c:pt>
                <c:pt idx="172">
                  <c:v>5.6633193000000012E-2</c:v>
                </c:pt>
                <c:pt idx="173">
                  <c:v>5.6633193000000012E-2</c:v>
                </c:pt>
                <c:pt idx="174">
                  <c:v>5.6564292000000016E-2</c:v>
                </c:pt>
                <c:pt idx="175">
                  <c:v>5.6495391000000013E-2</c:v>
                </c:pt>
                <c:pt idx="176">
                  <c:v>5.6495391000000013E-2</c:v>
                </c:pt>
                <c:pt idx="177">
                  <c:v>5.6426489999999919E-2</c:v>
                </c:pt>
                <c:pt idx="178">
                  <c:v>5.6357589000000007E-2</c:v>
                </c:pt>
                <c:pt idx="179">
                  <c:v>5.6394066000000014E-2</c:v>
                </c:pt>
                <c:pt idx="180">
                  <c:v>5.6256264000000007E-2</c:v>
                </c:pt>
                <c:pt idx="181">
                  <c:v>5.6187363000000011E-2</c:v>
                </c:pt>
                <c:pt idx="182">
                  <c:v>5.6049561000000005E-2</c:v>
                </c:pt>
                <c:pt idx="183">
                  <c:v>5.6049561000000005E-2</c:v>
                </c:pt>
                <c:pt idx="184">
                  <c:v>5.5980660000000002E-2</c:v>
                </c:pt>
                <c:pt idx="185">
                  <c:v>5.5980660000000002E-2</c:v>
                </c:pt>
                <c:pt idx="186">
                  <c:v>5.5980660000000002E-2</c:v>
                </c:pt>
                <c:pt idx="187">
                  <c:v>5.6017136999999995E-2</c:v>
                </c:pt>
                <c:pt idx="188">
                  <c:v>5.6017136999999995E-2</c:v>
                </c:pt>
                <c:pt idx="189">
                  <c:v>5.5810433999999992E-2</c:v>
                </c:pt>
                <c:pt idx="190">
                  <c:v>5.5741532999999989E-2</c:v>
                </c:pt>
                <c:pt idx="191">
                  <c:v>5.5741532999999989E-2</c:v>
                </c:pt>
                <c:pt idx="192">
                  <c:v>5.560373099999999E-2</c:v>
                </c:pt>
                <c:pt idx="193">
                  <c:v>5.5534829999999986E-2</c:v>
                </c:pt>
                <c:pt idx="194">
                  <c:v>5.5465928999999983E-2</c:v>
                </c:pt>
                <c:pt idx="195">
                  <c:v>5.539702799999998E-2</c:v>
                </c:pt>
                <c:pt idx="196">
                  <c:v>5.5433504999999987E-2</c:v>
                </c:pt>
                <c:pt idx="197">
                  <c:v>5.5364603999999984E-2</c:v>
                </c:pt>
                <c:pt idx="198">
                  <c:v>5.5364603999999984E-2</c:v>
                </c:pt>
                <c:pt idx="199">
                  <c:v>5.5295702999999981E-2</c:v>
                </c:pt>
                <c:pt idx="200">
                  <c:v>5.5226801999999978E-2</c:v>
                </c:pt>
                <c:pt idx="201">
                  <c:v>5.5020098999999975E-2</c:v>
                </c:pt>
                <c:pt idx="202">
                  <c:v>5.4951198000000062E-2</c:v>
                </c:pt>
                <c:pt idx="203">
                  <c:v>5.4882296999999976E-2</c:v>
                </c:pt>
                <c:pt idx="204">
                  <c:v>5.4882296999999976E-2</c:v>
                </c:pt>
                <c:pt idx="205">
                  <c:v>5.4918773999999962E-2</c:v>
                </c:pt>
                <c:pt idx="206">
                  <c:v>5.4849872999999966E-2</c:v>
                </c:pt>
                <c:pt idx="207">
                  <c:v>5.4849872999999966E-2</c:v>
                </c:pt>
                <c:pt idx="208">
                  <c:v>5.4780971999999963E-2</c:v>
                </c:pt>
                <c:pt idx="209">
                  <c:v>5.457426899999996E-2</c:v>
                </c:pt>
                <c:pt idx="210">
                  <c:v>5.457426899999996E-2</c:v>
                </c:pt>
                <c:pt idx="211">
                  <c:v>5.4436466999999954E-2</c:v>
                </c:pt>
                <c:pt idx="212">
                  <c:v>5.4367566000000041E-2</c:v>
                </c:pt>
                <c:pt idx="213">
                  <c:v>5.4404043000000048E-2</c:v>
                </c:pt>
                <c:pt idx="214">
                  <c:v>5.4335141999999954E-2</c:v>
                </c:pt>
                <c:pt idx="215">
                  <c:v>5.4335141999999954E-2</c:v>
                </c:pt>
                <c:pt idx="216">
                  <c:v>5.4266240999999951E-2</c:v>
                </c:pt>
                <c:pt idx="217">
                  <c:v>5.4266240999999951E-2</c:v>
                </c:pt>
                <c:pt idx="218">
                  <c:v>5.4197339999999955E-2</c:v>
                </c:pt>
                <c:pt idx="219">
                  <c:v>5.4197339999999955E-2</c:v>
                </c:pt>
                <c:pt idx="220">
                  <c:v>5.3990636999999946E-2</c:v>
                </c:pt>
                <c:pt idx="221">
                  <c:v>5.3921735999999949E-2</c:v>
                </c:pt>
                <c:pt idx="222">
                  <c:v>5.3783934000000033E-2</c:v>
                </c:pt>
                <c:pt idx="223">
                  <c:v>5.371503300000003E-2</c:v>
                </c:pt>
                <c:pt idx="224">
                  <c:v>5.3751510000000037E-2</c:v>
                </c:pt>
                <c:pt idx="225">
                  <c:v>5.3751510000000037E-2</c:v>
                </c:pt>
                <c:pt idx="226">
                  <c:v>5.3751510000000037E-2</c:v>
                </c:pt>
                <c:pt idx="227">
                  <c:v>5.3682608999999944E-2</c:v>
                </c:pt>
                <c:pt idx="228">
                  <c:v>5.3613707999999941E-2</c:v>
                </c:pt>
                <c:pt idx="229">
                  <c:v>5.3544807000000028E-2</c:v>
                </c:pt>
                <c:pt idx="230">
                  <c:v>5.3475906000000031E-2</c:v>
                </c:pt>
                <c:pt idx="231">
                  <c:v>5.3407005000000028E-2</c:v>
                </c:pt>
                <c:pt idx="232">
                  <c:v>5.3407005000000028E-2</c:v>
                </c:pt>
                <c:pt idx="233">
                  <c:v>5.3269202999999939E-2</c:v>
                </c:pt>
                <c:pt idx="234">
                  <c:v>5.3131401000000023E-2</c:v>
                </c:pt>
                <c:pt idx="235">
                  <c:v>5.3167878000000016E-2</c:v>
                </c:pt>
                <c:pt idx="236">
                  <c:v>5.3167878000000016E-2</c:v>
                </c:pt>
                <c:pt idx="237">
                  <c:v>5.3098977000000012E-2</c:v>
                </c:pt>
                <c:pt idx="238">
                  <c:v>5.3030075999999919E-2</c:v>
                </c:pt>
                <c:pt idx="239">
                  <c:v>5.3030075999999919E-2</c:v>
                </c:pt>
                <c:pt idx="240">
                  <c:v>5.3030075999999919E-2</c:v>
                </c:pt>
                <c:pt idx="241">
                  <c:v>5.2754472000000004E-2</c:v>
                </c:pt>
                <c:pt idx="242">
                  <c:v>5.2823373000000007E-2</c:v>
                </c:pt>
                <c:pt idx="243">
                  <c:v>5.2616670000000004E-2</c:v>
                </c:pt>
                <c:pt idx="244">
                  <c:v>5.2547769000000001E-2</c:v>
                </c:pt>
                <c:pt idx="245">
                  <c:v>5.2547769000000001E-2</c:v>
                </c:pt>
                <c:pt idx="246">
                  <c:v>5.2478867999999998E-2</c:v>
                </c:pt>
                <c:pt idx="247">
                  <c:v>5.2409967000000002E-2</c:v>
                </c:pt>
                <c:pt idx="248">
                  <c:v>5.2584246000000001E-2</c:v>
                </c:pt>
                <c:pt idx="249">
                  <c:v>5.2446443999999995E-2</c:v>
                </c:pt>
                <c:pt idx="250">
                  <c:v>5.2308641999999995E-2</c:v>
                </c:pt>
                <c:pt idx="251">
                  <c:v>5.2377542999999992E-2</c:v>
                </c:pt>
                <c:pt idx="252">
                  <c:v>5.2239740999999992E-2</c:v>
                </c:pt>
                <c:pt idx="253">
                  <c:v>5.2101938999999986E-2</c:v>
                </c:pt>
                <c:pt idx="254">
                  <c:v>5.2101938999999986E-2</c:v>
                </c:pt>
                <c:pt idx="255">
                  <c:v>5.203303799999999E-2</c:v>
                </c:pt>
                <c:pt idx="256">
                  <c:v>5.1964136999999987E-2</c:v>
                </c:pt>
                <c:pt idx="257">
                  <c:v>5.1895235999999983E-2</c:v>
                </c:pt>
                <c:pt idx="258">
                  <c:v>5.1895235999999983E-2</c:v>
                </c:pt>
                <c:pt idx="259">
                  <c:v>5.182633499999998E-2</c:v>
                </c:pt>
                <c:pt idx="260">
                  <c:v>5.1757433999999984E-2</c:v>
                </c:pt>
                <c:pt idx="261">
                  <c:v>5.1757433999999984E-2</c:v>
                </c:pt>
                <c:pt idx="262">
                  <c:v>5.1793910999999984E-2</c:v>
                </c:pt>
                <c:pt idx="263">
                  <c:v>5.1587207999999982E-2</c:v>
                </c:pt>
                <c:pt idx="264">
                  <c:v>5.1587207999999982E-2</c:v>
                </c:pt>
                <c:pt idx="265">
                  <c:v>5.1449405999999975E-2</c:v>
                </c:pt>
                <c:pt idx="266">
                  <c:v>5.1380504999999979E-2</c:v>
                </c:pt>
                <c:pt idx="267">
                  <c:v>5.1380504999999979E-2</c:v>
                </c:pt>
                <c:pt idx="268">
                  <c:v>5.1311603999999976E-2</c:v>
                </c:pt>
                <c:pt idx="269">
                  <c:v>5.1311603999999976E-2</c:v>
                </c:pt>
                <c:pt idx="270">
                  <c:v>5.1242702999999973E-2</c:v>
                </c:pt>
                <c:pt idx="271">
                  <c:v>5.117380199999997E-2</c:v>
                </c:pt>
                <c:pt idx="272">
                  <c:v>5.117380199999997E-2</c:v>
                </c:pt>
                <c:pt idx="273">
                  <c:v>5.117380199999997E-2</c:v>
                </c:pt>
                <c:pt idx="274">
                  <c:v>5.1104901000000057E-2</c:v>
                </c:pt>
                <c:pt idx="275">
                  <c:v>5.0898197999999964E-2</c:v>
                </c:pt>
                <c:pt idx="276">
                  <c:v>5.0898197999999964E-2</c:v>
                </c:pt>
                <c:pt idx="277">
                  <c:v>5.0829296999999968E-2</c:v>
                </c:pt>
                <c:pt idx="278">
                  <c:v>5.0865774000000051E-2</c:v>
                </c:pt>
                <c:pt idx="279">
                  <c:v>5.0796872999999958E-2</c:v>
                </c:pt>
                <c:pt idx="280">
                  <c:v>5.0727971999999961E-2</c:v>
                </c:pt>
                <c:pt idx="281">
                  <c:v>5.0727971999999961E-2</c:v>
                </c:pt>
                <c:pt idx="282">
                  <c:v>5.0727971999999961E-2</c:v>
                </c:pt>
                <c:pt idx="283">
                  <c:v>5.0590169999999955E-2</c:v>
                </c:pt>
                <c:pt idx="284">
                  <c:v>5.0521269000000042E-2</c:v>
                </c:pt>
                <c:pt idx="285">
                  <c:v>5.0590169999999955E-2</c:v>
                </c:pt>
                <c:pt idx="286">
                  <c:v>5.0245664999999946E-2</c:v>
                </c:pt>
                <c:pt idx="287">
                  <c:v>5.0383466999999953E-2</c:v>
                </c:pt>
                <c:pt idx="288">
                  <c:v>5.017676400000004E-2</c:v>
                </c:pt>
                <c:pt idx="289">
                  <c:v>5.017676400000004E-2</c:v>
                </c:pt>
                <c:pt idx="290">
                  <c:v>5.017676400000004E-2</c:v>
                </c:pt>
                <c:pt idx="291">
                  <c:v>5.0107863000000037E-2</c:v>
                </c:pt>
                <c:pt idx="292">
                  <c:v>5.0107863000000037E-2</c:v>
                </c:pt>
                <c:pt idx="293">
                  <c:v>5.0038961999999944E-2</c:v>
                </c:pt>
                <c:pt idx="294">
                  <c:v>4.9970060999999941E-2</c:v>
                </c:pt>
                <c:pt idx="295">
                  <c:v>4.9901159999999944E-2</c:v>
                </c:pt>
                <c:pt idx="296">
                  <c:v>4.9937637000000035E-2</c:v>
                </c:pt>
                <c:pt idx="297">
                  <c:v>4.9937637000000035E-2</c:v>
                </c:pt>
                <c:pt idx="298">
                  <c:v>4.9868736000000032E-2</c:v>
                </c:pt>
                <c:pt idx="299">
                  <c:v>4.9937637000000035E-2</c:v>
                </c:pt>
                <c:pt idx="300">
                  <c:v>4.9593132000000026E-2</c:v>
                </c:pt>
                <c:pt idx="301">
                  <c:v>4.9662032999999939E-2</c:v>
                </c:pt>
                <c:pt idx="302">
                  <c:v>4.9524231000000023E-2</c:v>
                </c:pt>
                <c:pt idx="303">
                  <c:v>4.9524231000000023E-2</c:v>
                </c:pt>
                <c:pt idx="304">
                  <c:v>4.9524231000000023E-2</c:v>
                </c:pt>
                <c:pt idx="305">
                  <c:v>4.9455330000000026E-2</c:v>
                </c:pt>
                <c:pt idx="306">
                  <c:v>4.9455330000000026E-2</c:v>
                </c:pt>
                <c:pt idx="307">
                  <c:v>4.9455330000000026E-2</c:v>
                </c:pt>
                <c:pt idx="308">
                  <c:v>4.931752799999993E-2</c:v>
                </c:pt>
                <c:pt idx="309">
                  <c:v>4.9248627000000017E-2</c:v>
                </c:pt>
                <c:pt idx="310">
                  <c:v>4.9110825000000018E-2</c:v>
                </c:pt>
                <c:pt idx="311">
                  <c:v>4.9110825000000018E-2</c:v>
                </c:pt>
                <c:pt idx="312">
                  <c:v>4.9110825000000018E-2</c:v>
                </c:pt>
                <c:pt idx="313">
                  <c:v>4.9041924000000015E-2</c:v>
                </c:pt>
                <c:pt idx="314">
                  <c:v>4.8904122000000015E-2</c:v>
                </c:pt>
                <c:pt idx="315">
                  <c:v>4.9009500000000004E-2</c:v>
                </c:pt>
                <c:pt idx="316">
                  <c:v>4.8940599000000008E-2</c:v>
                </c:pt>
                <c:pt idx="317">
                  <c:v>4.8940599000000008E-2</c:v>
                </c:pt>
                <c:pt idx="318">
                  <c:v>4.8871698000000005E-2</c:v>
                </c:pt>
                <c:pt idx="319">
                  <c:v>4.8871698000000005E-2</c:v>
                </c:pt>
                <c:pt idx="320">
                  <c:v>4.8871698000000005E-2</c:v>
                </c:pt>
                <c:pt idx="321">
                  <c:v>4.8802797000000002E-2</c:v>
                </c:pt>
                <c:pt idx="322">
                  <c:v>4.8733895999999909E-2</c:v>
                </c:pt>
                <c:pt idx="323">
                  <c:v>4.8733895999999909E-2</c:v>
                </c:pt>
                <c:pt idx="324">
                  <c:v>4.8596093999999999E-2</c:v>
                </c:pt>
                <c:pt idx="325">
                  <c:v>4.8596093999999999E-2</c:v>
                </c:pt>
                <c:pt idx="326">
                  <c:v>4.8527192999999996E-2</c:v>
                </c:pt>
                <c:pt idx="327">
                  <c:v>4.8527192999999996E-2</c:v>
                </c:pt>
                <c:pt idx="328">
                  <c:v>4.8389390999999997E-2</c:v>
                </c:pt>
                <c:pt idx="329">
                  <c:v>4.8251588999999991E-2</c:v>
                </c:pt>
                <c:pt idx="330">
                  <c:v>4.8251588999999991E-2</c:v>
                </c:pt>
                <c:pt idx="331">
                  <c:v>4.8251588999999991E-2</c:v>
                </c:pt>
                <c:pt idx="332">
                  <c:v>4.8182687999999987E-2</c:v>
                </c:pt>
                <c:pt idx="333">
                  <c:v>4.8182687999999987E-2</c:v>
                </c:pt>
                <c:pt idx="334">
                  <c:v>4.8113786999999991E-2</c:v>
                </c:pt>
                <c:pt idx="335">
                  <c:v>4.8044885999999988E-2</c:v>
                </c:pt>
                <c:pt idx="336">
                  <c:v>4.7975984999999985E-2</c:v>
                </c:pt>
                <c:pt idx="337">
                  <c:v>4.7975984999999985E-2</c:v>
                </c:pt>
                <c:pt idx="338">
                  <c:v>4.7907083999999982E-2</c:v>
                </c:pt>
                <c:pt idx="339">
                  <c:v>4.7874659999999986E-2</c:v>
                </c:pt>
                <c:pt idx="340">
                  <c:v>4.7805758999999982E-2</c:v>
                </c:pt>
                <c:pt idx="341">
                  <c:v>4.7805758999999982E-2</c:v>
                </c:pt>
                <c:pt idx="342">
                  <c:v>4.7736857999999979E-2</c:v>
                </c:pt>
                <c:pt idx="343">
                  <c:v>4.7667956999999983E-2</c:v>
                </c:pt>
                <c:pt idx="344">
                  <c:v>4.7667956999999983E-2</c:v>
                </c:pt>
                <c:pt idx="345">
                  <c:v>4.759905599999998E-2</c:v>
                </c:pt>
                <c:pt idx="346">
                  <c:v>4.759905599999998E-2</c:v>
                </c:pt>
                <c:pt idx="347">
                  <c:v>4.759905599999998E-2</c:v>
                </c:pt>
                <c:pt idx="348">
                  <c:v>4.7530154999999977E-2</c:v>
                </c:pt>
                <c:pt idx="349">
                  <c:v>4.7530154999999977E-2</c:v>
                </c:pt>
                <c:pt idx="350">
                  <c:v>4.7461253999999974E-2</c:v>
                </c:pt>
                <c:pt idx="351">
                  <c:v>4.7461253999999974E-2</c:v>
                </c:pt>
                <c:pt idx="352">
                  <c:v>4.7392353000000068E-2</c:v>
                </c:pt>
                <c:pt idx="353">
                  <c:v>4.7392353000000068E-2</c:v>
                </c:pt>
                <c:pt idx="354">
                  <c:v>4.7254550999999971E-2</c:v>
                </c:pt>
                <c:pt idx="355">
                  <c:v>4.7185649999999968E-2</c:v>
                </c:pt>
                <c:pt idx="356">
                  <c:v>4.7116748999999972E-2</c:v>
                </c:pt>
                <c:pt idx="357">
                  <c:v>4.7116748999999972E-2</c:v>
                </c:pt>
                <c:pt idx="358">
                  <c:v>4.6978946999999965E-2</c:v>
                </c:pt>
                <c:pt idx="359">
                  <c:v>4.6978946999999965E-2</c:v>
                </c:pt>
                <c:pt idx="360">
                  <c:v>4.6910045999999962E-2</c:v>
                </c:pt>
                <c:pt idx="361">
                  <c:v>4.6910045999999962E-2</c:v>
                </c:pt>
                <c:pt idx="362">
                  <c:v>4.6841144999999966E-2</c:v>
                </c:pt>
                <c:pt idx="363">
                  <c:v>4.6841144999999966E-2</c:v>
                </c:pt>
                <c:pt idx="364">
                  <c:v>4.6772243999999963E-2</c:v>
                </c:pt>
                <c:pt idx="365">
                  <c:v>4.6772243999999963E-2</c:v>
                </c:pt>
                <c:pt idx="366">
                  <c:v>4.6634442000000047E-2</c:v>
                </c:pt>
                <c:pt idx="367">
                  <c:v>4.6772243999999963E-2</c:v>
                </c:pt>
                <c:pt idx="368">
                  <c:v>4.6670918999999957E-2</c:v>
                </c:pt>
                <c:pt idx="369">
                  <c:v>4.6602017999999953E-2</c:v>
                </c:pt>
                <c:pt idx="370">
                  <c:v>4.6602017999999953E-2</c:v>
                </c:pt>
                <c:pt idx="371">
                  <c:v>4.6533116999999957E-2</c:v>
                </c:pt>
                <c:pt idx="372">
                  <c:v>4.6464216000000044E-2</c:v>
                </c:pt>
                <c:pt idx="373">
                  <c:v>4.6464216000000044E-2</c:v>
                </c:pt>
                <c:pt idx="374">
                  <c:v>4.6395315000000041E-2</c:v>
                </c:pt>
                <c:pt idx="375">
                  <c:v>4.6395315000000041E-2</c:v>
                </c:pt>
                <c:pt idx="376">
                  <c:v>4.6326413999999948E-2</c:v>
                </c:pt>
                <c:pt idx="377">
                  <c:v>4.6326413999999948E-2</c:v>
                </c:pt>
                <c:pt idx="378">
                  <c:v>4.6326413999999948E-2</c:v>
                </c:pt>
                <c:pt idx="379">
                  <c:v>4.6326413999999948E-2</c:v>
                </c:pt>
                <c:pt idx="380">
                  <c:v>4.6257512999999952E-2</c:v>
                </c:pt>
                <c:pt idx="381">
                  <c:v>4.6188611999999948E-2</c:v>
                </c:pt>
                <c:pt idx="382">
                  <c:v>4.6188611999999948E-2</c:v>
                </c:pt>
                <c:pt idx="383">
                  <c:v>4.6119711000000035E-2</c:v>
                </c:pt>
                <c:pt idx="384">
                  <c:v>4.6050810000000032E-2</c:v>
                </c:pt>
                <c:pt idx="385">
                  <c:v>4.5913007999999943E-2</c:v>
                </c:pt>
                <c:pt idx="386">
                  <c:v>4.5913007999999943E-2</c:v>
                </c:pt>
                <c:pt idx="387">
                  <c:v>4.584410699999994E-2</c:v>
                </c:pt>
                <c:pt idx="388">
                  <c:v>4.5775206000000027E-2</c:v>
                </c:pt>
                <c:pt idx="389">
                  <c:v>4.5775206000000027E-2</c:v>
                </c:pt>
                <c:pt idx="390">
                  <c:v>4.570630500000003E-2</c:v>
                </c:pt>
                <c:pt idx="391">
                  <c:v>4.570630500000003E-2</c:v>
                </c:pt>
                <c:pt idx="392">
                  <c:v>4.5637404000000027E-2</c:v>
                </c:pt>
                <c:pt idx="393">
                  <c:v>4.5637404000000027E-2</c:v>
                </c:pt>
                <c:pt idx="394">
                  <c:v>4.5637404000000027E-2</c:v>
                </c:pt>
                <c:pt idx="395">
                  <c:v>4.5568502999999934E-2</c:v>
                </c:pt>
                <c:pt idx="396">
                  <c:v>4.5568502999999934E-2</c:v>
                </c:pt>
                <c:pt idx="397">
                  <c:v>4.5604979999999934E-2</c:v>
                </c:pt>
                <c:pt idx="398">
                  <c:v>4.5568502999999934E-2</c:v>
                </c:pt>
                <c:pt idx="399">
                  <c:v>4.5467178000000018E-2</c:v>
                </c:pt>
                <c:pt idx="400">
                  <c:v>4.5536079000000021E-2</c:v>
                </c:pt>
                <c:pt idx="401">
                  <c:v>4.5361800000000022E-2</c:v>
                </c:pt>
                <c:pt idx="402">
                  <c:v>4.5191574000000012E-2</c:v>
                </c:pt>
                <c:pt idx="403">
                  <c:v>4.5329376000000018E-2</c:v>
                </c:pt>
                <c:pt idx="404">
                  <c:v>4.5191574000000012E-2</c:v>
                </c:pt>
                <c:pt idx="405">
                  <c:v>4.5191574000000012E-2</c:v>
                </c:pt>
                <c:pt idx="406">
                  <c:v>4.5191574000000012E-2</c:v>
                </c:pt>
                <c:pt idx="407">
                  <c:v>4.5191574000000012E-2</c:v>
                </c:pt>
                <c:pt idx="408">
                  <c:v>4.5122673000000009E-2</c:v>
                </c:pt>
                <c:pt idx="409">
                  <c:v>4.5053772000000013E-2</c:v>
                </c:pt>
                <c:pt idx="410">
                  <c:v>4.5053772000000013E-2</c:v>
                </c:pt>
                <c:pt idx="411">
                  <c:v>4.5053772000000013E-2</c:v>
                </c:pt>
                <c:pt idx="412">
                  <c:v>4.5053772000000013E-2</c:v>
                </c:pt>
                <c:pt idx="413">
                  <c:v>4.5053772000000013E-2</c:v>
                </c:pt>
                <c:pt idx="414">
                  <c:v>4.498487100000001E-2</c:v>
                </c:pt>
                <c:pt idx="415">
                  <c:v>4.4915969999999916E-2</c:v>
                </c:pt>
                <c:pt idx="416">
                  <c:v>4.4915969999999916E-2</c:v>
                </c:pt>
                <c:pt idx="417">
                  <c:v>4.4915969999999916E-2</c:v>
                </c:pt>
                <c:pt idx="418">
                  <c:v>4.4847069000000003E-2</c:v>
                </c:pt>
                <c:pt idx="419">
                  <c:v>4.4847069000000003E-2</c:v>
                </c:pt>
                <c:pt idx="420">
                  <c:v>4.4915969999999916E-2</c:v>
                </c:pt>
                <c:pt idx="421">
                  <c:v>4.9739039999999929E-2</c:v>
                </c:pt>
                <c:pt idx="422">
                  <c:v>4.9463436000000013E-2</c:v>
                </c:pt>
                <c:pt idx="423">
                  <c:v>4.9325634000000007E-2</c:v>
                </c:pt>
                <c:pt idx="424">
                  <c:v>4.9325634000000007E-2</c:v>
                </c:pt>
                <c:pt idx="425">
                  <c:v>4.9256733000000004E-2</c:v>
                </c:pt>
                <c:pt idx="426">
                  <c:v>4.9256733000000004E-2</c:v>
                </c:pt>
                <c:pt idx="427">
                  <c:v>4.9187832000000008E-2</c:v>
                </c:pt>
                <c:pt idx="428">
                  <c:v>4.9187832000000008E-2</c:v>
                </c:pt>
                <c:pt idx="429">
                  <c:v>4.9118931000000005E-2</c:v>
                </c:pt>
                <c:pt idx="430">
                  <c:v>4.9118931000000005E-2</c:v>
                </c:pt>
                <c:pt idx="431">
                  <c:v>4.9050029999999911E-2</c:v>
                </c:pt>
                <c:pt idx="432">
                  <c:v>4.8981128999999998E-2</c:v>
                </c:pt>
                <c:pt idx="433">
                  <c:v>4.8912228000000002E-2</c:v>
                </c:pt>
                <c:pt idx="434">
                  <c:v>4.8912228000000002E-2</c:v>
                </c:pt>
                <c:pt idx="435">
                  <c:v>4.8843326999999999E-2</c:v>
                </c:pt>
                <c:pt idx="436">
                  <c:v>4.8774425999999996E-2</c:v>
                </c:pt>
                <c:pt idx="437">
                  <c:v>4.8774425999999996E-2</c:v>
                </c:pt>
                <c:pt idx="438">
                  <c:v>4.8705524999999993E-2</c:v>
                </c:pt>
                <c:pt idx="439">
                  <c:v>4.8742002E-2</c:v>
                </c:pt>
                <c:pt idx="440">
                  <c:v>4.8742002E-2</c:v>
                </c:pt>
                <c:pt idx="441">
                  <c:v>4.8673100999999996E-2</c:v>
                </c:pt>
                <c:pt idx="442">
                  <c:v>4.8673100999999996E-2</c:v>
                </c:pt>
                <c:pt idx="443">
                  <c:v>4.8673100999999996E-2</c:v>
                </c:pt>
                <c:pt idx="444">
                  <c:v>4.8604199999999993E-2</c:v>
                </c:pt>
                <c:pt idx="445">
                  <c:v>4.8604199999999993E-2</c:v>
                </c:pt>
                <c:pt idx="446">
                  <c:v>4.8604199999999993E-2</c:v>
                </c:pt>
                <c:pt idx="447">
                  <c:v>4.853529899999999E-2</c:v>
                </c:pt>
                <c:pt idx="448">
                  <c:v>4.853529899999999E-2</c:v>
                </c:pt>
                <c:pt idx="449">
                  <c:v>4.8466397999999994E-2</c:v>
                </c:pt>
                <c:pt idx="450">
                  <c:v>4.8466397999999994E-2</c:v>
                </c:pt>
                <c:pt idx="451">
                  <c:v>4.8397496999999991E-2</c:v>
                </c:pt>
                <c:pt idx="452">
                  <c:v>4.8397496999999991E-2</c:v>
                </c:pt>
                <c:pt idx="453">
                  <c:v>4.8397496999999991E-2</c:v>
                </c:pt>
                <c:pt idx="454">
                  <c:v>4.8328595999999988E-2</c:v>
                </c:pt>
                <c:pt idx="455">
                  <c:v>4.8259694999999984E-2</c:v>
                </c:pt>
                <c:pt idx="456">
                  <c:v>4.8190793999999988E-2</c:v>
                </c:pt>
                <c:pt idx="457">
                  <c:v>4.8190793999999988E-2</c:v>
                </c:pt>
                <c:pt idx="458">
                  <c:v>4.8121892999999985E-2</c:v>
                </c:pt>
                <c:pt idx="459">
                  <c:v>4.8121892999999985E-2</c:v>
                </c:pt>
                <c:pt idx="460">
                  <c:v>4.8052991999999982E-2</c:v>
                </c:pt>
                <c:pt idx="461">
                  <c:v>4.8052991999999982E-2</c:v>
                </c:pt>
                <c:pt idx="462">
                  <c:v>4.7984090999999979E-2</c:v>
                </c:pt>
                <c:pt idx="463">
                  <c:v>4.7984090999999979E-2</c:v>
                </c:pt>
                <c:pt idx="464">
                  <c:v>4.7984090999999979E-2</c:v>
                </c:pt>
                <c:pt idx="465">
                  <c:v>4.7915189999999983E-2</c:v>
                </c:pt>
                <c:pt idx="466">
                  <c:v>4.7915189999999983E-2</c:v>
                </c:pt>
                <c:pt idx="467">
                  <c:v>4.7915189999999983E-2</c:v>
                </c:pt>
                <c:pt idx="468">
                  <c:v>4.7915189999999983E-2</c:v>
                </c:pt>
                <c:pt idx="469">
                  <c:v>4.7915189999999983E-2</c:v>
                </c:pt>
                <c:pt idx="470">
                  <c:v>4.7915189999999983E-2</c:v>
                </c:pt>
                <c:pt idx="471">
                  <c:v>4.7846288999999979E-2</c:v>
                </c:pt>
                <c:pt idx="472">
                  <c:v>4.7846288999999979E-2</c:v>
                </c:pt>
                <c:pt idx="473">
                  <c:v>4.7777387999999976E-2</c:v>
                </c:pt>
                <c:pt idx="474">
                  <c:v>4.7777387999999976E-2</c:v>
                </c:pt>
                <c:pt idx="475">
                  <c:v>4.7708487000000063E-2</c:v>
                </c:pt>
                <c:pt idx="476">
                  <c:v>4.7708487000000063E-2</c:v>
                </c:pt>
                <c:pt idx="477">
                  <c:v>4.7639585999999977E-2</c:v>
                </c:pt>
                <c:pt idx="478">
                  <c:v>4.7639585999999977E-2</c:v>
                </c:pt>
                <c:pt idx="479">
                  <c:v>4.7570684999999974E-2</c:v>
                </c:pt>
                <c:pt idx="480">
                  <c:v>4.7570684999999974E-2</c:v>
                </c:pt>
                <c:pt idx="481">
                  <c:v>4.7501783999999971E-2</c:v>
                </c:pt>
                <c:pt idx="482">
                  <c:v>4.7432882999999967E-2</c:v>
                </c:pt>
                <c:pt idx="483">
                  <c:v>4.7432882999999967E-2</c:v>
                </c:pt>
                <c:pt idx="484">
                  <c:v>4.7363982000000061E-2</c:v>
                </c:pt>
                <c:pt idx="485">
                  <c:v>4.7363982000000061E-2</c:v>
                </c:pt>
                <c:pt idx="486">
                  <c:v>4.7363982000000061E-2</c:v>
                </c:pt>
                <c:pt idx="487">
                  <c:v>4.7295080999999968E-2</c:v>
                </c:pt>
                <c:pt idx="488">
                  <c:v>4.7400458999999957E-2</c:v>
                </c:pt>
                <c:pt idx="489">
                  <c:v>4.7295080999999968E-2</c:v>
                </c:pt>
                <c:pt idx="490">
                  <c:v>4.7400458999999957E-2</c:v>
                </c:pt>
                <c:pt idx="491">
                  <c:v>4.7400458999999957E-2</c:v>
                </c:pt>
                <c:pt idx="492">
                  <c:v>4.7331557999999961E-2</c:v>
                </c:pt>
                <c:pt idx="493">
                  <c:v>4.7331557999999961E-2</c:v>
                </c:pt>
                <c:pt idx="494">
                  <c:v>4.7331557999999961E-2</c:v>
                </c:pt>
                <c:pt idx="495">
                  <c:v>4.7331557999999961E-2</c:v>
                </c:pt>
                <c:pt idx="496">
                  <c:v>4.7262656999999958E-2</c:v>
                </c:pt>
                <c:pt idx="497">
                  <c:v>4.7262656999999958E-2</c:v>
                </c:pt>
                <c:pt idx="498">
                  <c:v>4.7262656999999958E-2</c:v>
                </c:pt>
                <c:pt idx="499">
                  <c:v>4.7262656999999958E-2</c:v>
                </c:pt>
                <c:pt idx="500">
                  <c:v>4.7262656999999958E-2</c:v>
                </c:pt>
                <c:pt idx="501">
                  <c:v>4.7262656999999958E-2</c:v>
                </c:pt>
                <c:pt idx="502">
                  <c:v>4.7193755999999955E-2</c:v>
                </c:pt>
                <c:pt idx="503">
                  <c:v>4.7262656999999958E-2</c:v>
                </c:pt>
                <c:pt idx="504">
                  <c:v>4.7193755999999955E-2</c:v>
                </c:pt>
                <c:pt idx="505">
                  <c:v>4.7193755999999955E-2</c:v>
                </c:pt>
                <c:pt idx="506">
                  <c:v>4.7193755999999955E-2</c:v>
                </c:pt>
                <c:pt idx="507">
                  <c:v>4.7124855000000042E-2</c:v>
                </c:pt>
                <c:pt idx="508">
                  <c:v>4.7124855000000042E-2</c:v>
                </c:pt>
                <c:pt idx="509">
                  <c:v>4.7055954000000046E-2</c:v>
                </c:pt>
                <c:pt idx="510">
                  <c:v>4.7055954000000046E-2</c:v>
                </c:pt>
                <c:pt idx="511">
                  <c:v>4.7055954000000046E-2</c:v>
                </c:pt>
                <c:pt idx="512">
                  <c:v>4.7055954000000046E-2</c:v>
                </c:pt>
                <c:pt idx="513">
                  <c:v>4.6987052999999952E-2</c:v>
                </c:pt>
                <c:pt idx="514">
                  <c:v>4.6987052999999952E-2</c:v>
                </c:pt>
                <c:pt idx="515">
                  <c:v>4.6918151999999949E-2</c:v>
                </c:pt>
                <c:pt idx="516">
                  <c:v>4.6918151999999949E-2</c:v>
                </c:pt>
                <c:pt idx="517">
                  <c:v>4.6849250999999953E-2</c:v>
                </c:pt>
                <c:pt idx="518">
                  <c:v>4.6849250999999953E-2</c:v>
                </c:pt>
                <c:pt idx="519">
                  <c:v>4.6849250999999953E-2</c:v>
                </c:pt>
                <c:pt idx="520">
                  <c:v>4.6849250999999953E-2</c:v>
                </c:pt>
                <c:pt idx="521">
                  <c:v>4.678035000000004E-2</c:v>
                </c:pt>
                <c:pt idx="522">
                  <c:v>4.678035000000004E-2</c:v>
                </c:pt>
                <c:pt idx="523">
                  <c:v>4.678035000000004E-2</c:v>
                </c:pt>
                <c:pt idx="524">
                  <c:v>4.678035000000004E-2</c:v>
                </c:pt>
                <c:pt idx="525">
                  <c:v>4.6711449000000037E-2</c:v>
                </c:pt>
                <c:pt idx="526">
                  <c:v>4.678035000000004E-2</c:v>
                </c:pt>
                <c:pt idx="527">
                  <c:v>4.6711449000000037E-2</c:v>
                </c:pt>
                <c:pt idx="528">
                  <c:v>4.6711449000000037E-2</c:v>
                </c:pt>
                <c:pt idx="529">
                  <c:v>4.6711449000000037E-2</c:v>
                </c:pt>
                <c:pt idx="530">
                  <c:v>4.6711449000000037E-2</c:v>
                </c:pt>
                <c:pt idx="531">
                  <c:v>4.6711449000000037E-2</c:v>
                </c:pt>
                <c:pt idx="532">
                  <c:v>4.6711449000000037E-2</c:v>
                </c:pt>
                <c:pt idx="533">
                  <c:v>4.6642547999999943E-2</c:v>
                </c:pt>
                <c:pt idx="534">
                  <c:v>4.6642547999999943E-2</c:v>
                </c:pt>
                <c:pt idx="535">
                  <c:v>4.6642547999999943E-2</c:v>
                </c:pt>
                <c:pt idx="536">
                  <c:v>4.6642547999999943E-2</c:v>
                </c:pt>
                <c:pt idx="537">
                  <c:v>4.6642547999999943E-2</c:v>
                </c:pt>
                <c:pt idx="538">
                  <c:v>4.6642547999999943E-2</c:v>
                </c:pt>
                <c:pt idx="539">
                  <c:v>4.6573646999999947E-2</c:v>
                </c:pt>
                <c:pt idx="540">
                  <c:v>4.6642547999999943E-2</c:v>
                </c:pt>
                <c:pt idx="541">
                  <c:v>4.6573646999999947E-2</c:v>
                </c:pt>
                <c:pt idx="542">
                  <c:v>4.6573646999999947E-2</c:v>
                </c:pt>
                <c:pt idx="543">
                  <c:v>4.6573646999999947E-2</c:v>
                </c:pt>
                <c:pt idx="544">
                  <c:v>4.667902499999995E-2</c:v>
                </c:pt>
                <c:pt idx="545">
                  <c:v>4.6573646999999947E-2</c:v>
                </c:pt>
                <c:pt idx="546">
                  <c:v>4.6504745999999944E-2</c:v>
                </c:pt>
                <c:pt idx="547">
                  <c:v>4.6610123999999947E-2</c:v>
                </c:pt>
                <c:pt idx="548">
                  <c:v>4.6610123999999947E-2</c:v>
                </c:pt>
                <c:pt idx="549">
                  <c:v>4.6610123999999947E-2</c:v>
                </c:pt>
                <c:pt idx="550">
                  <c:v>4.6610123999999947E-2</c:v>
                </c:pt>
                <c:pt idx="551">
                  <c:v>4.6541223000000034E-2</c:v>
                </c:pt>
                <c:pt idx="552">
                  <c:v>4.6541223000000034E-2</c:v>
                </c:pt>
                <c:pt idx="553">
                  <c:v>4.6541223000000034E-2</c:v>
                </c:pt>
                <c:pt idx="554">
                  <c:v>4.6435845000000031E-2</c:v>
                </c:pt>
                <c:pt idx="555">
                  <c:v>4.6472322000000031E-2</c:v>
                </c:pt>
                <c:pt idx="556">
                  <c:v>4.6472322000000031E-2</c:v>
                </c:pt>
                <c:pt idx="557">
                  <c:v>4.6472322000000031E-2</c:v>
                </c:pt>
                <c:pt idx="558">
                  <c:v>4.6403421000000035E-2</c:v>
                </c:pt>
                <c:pt idx="559">
                  <c:v>4.6403421000000035E-2</c:v>
                </c:pt>
                <c:pt idx="560">
                  <c:v>4.6403421000000035E-2</c:v>
                </c:pt>
                <c:pt idx="561">
                  <c:v>4.6403421000000035E-2</c:v>
                </c:pt>
                <c:pt idx="562">
                  <c:v>4.5163203000000006E-2</c:v>
                </c:pt>
                <c:pt idx="563">
                  <c:v>4.6954628999999956E-2</c:v>
                </c:pt>
                <c:pt idx="564">
                  <c:v>4.6954628999999956E-2</c:v>
                </c:pt>
                <c:pt idx="565">
                  <c:v>4.6954628999999956E-2</c:v>
                </c:pt>
                <c:pt idx="566">
                  <c:v>4.6954628999999956E-2</c:v>
                </c:pt>
                <c:pt idx="567">
                  <c:v>4.6954628999999956E-2</c:v>
                </c:pt>
                <c:pt idx="568">
                  <c:v>4.6954628999999956E-2</c:v>
                </c:pt>
                <c:pt idx="569">
                  <c:v>4.6885728000000043E-2</c:v>
                </c:pt>
                <c:pt idx="570">
                  <c:v>4.6885728000000043E-2</c:v>
                </c:pt>
                <c:pt idx="571">
                  <c:v>4.6885728000000043E-2</c:v>
                </c:pt>
                <c:pt idx="572">
                  <c:v>4.681682700000004E-2</c:v>
                </c:pt>
                <c:pt idx="573">
                  <c:v>4.681682700000004E-2</c:v>
                </c:pt>
                <c:pt idx="574">
                  <c:v>4.681682700000004E-2</c:v>
                </c:pt>
                <c:pt idx="575">
                  <c:v>4.681682700000004E-2</c:v>
                </c:pt>
                <c:pt idx="576">
                  <c:v>4.681682700000004E-2</c:v>
                </c:pt>
                <c:pt idx="577">
                  <c:v>4.681682700000004E-2</c:v>
                </c:pt>
                <c:pt idx="578">
                  <c:v>4.681682700000004E-2</c:v>
                </c:pt>
                <c:pt idx="579">
                  <c:v>4.6747925999999947E-2</c:v>
                </c:pt>
                <c:pt idx="580">
                  <c:v>4.6747925999999947E-2</c:v>
                </c:pt>
                <c:pt idx="581">
                  <c:v>4.6747925999999947E-2</c:v>
                </c:pt>
                <c:pt idx="582">
                  <c:v>4.6747925999999947E-2</c:v>
                </c:pt>
                <c:pt idx="583">
                  <c:v>4.6747925999999947E-2</c:v>
                </c:pt>
                <c:pt idx="584">
                  <c:v>4.6747925999999947E-2</c:v>
                </c:pt>
                <c:pt idx="585">
                  <c:v>4.6747925999999947E-2</c:v>
                </c:pt>
                <c:pt idx="586">
                  <c:v>4.6747925999999947E-2</c:v>
                </c:pt>
                <c:pt idx="587">
                  <c:v>4.6747925999999947E-2</c:v>
                </c:pt>
                <c:pt idx="588">
                  <c:v>4.6747925999999947E-2</c:v>
                </c:pt>
                <c:pt idx="589">
                  <c:v>4.667902499999995E-2</c:v>
                </c:pt>
                <c:pt idx="590">
                  <c:v>4.667902499999995E-2</c:v>
                </c:pt>
                <c:pt idx="591">
                  <c:v>4.667902499999995E-2</c:v>
                </c:pt>
                <c:pt idx="592">
                  <c:v>4.667902499999995E-2</c:v>
                </c:pt>
                <c:pt idx="593">
                  <c:v>4.667902499999995E-2</c:v>
                </c:pt>
                <c:pt idx="594">
                  <c:v>4.667902499999995E-2</c:v>
                </c:pt>
                <c:pt idx="595">
                  <c:v>4.667902499999995E-2</c:v>
                </c:pt>
                <c:pt idx="596">
                  <c:v>4.667902499999995E-2</c:v>
                </c:pt>
                <c:pt idx="597">
                  <c:v>4.6610123999999947E-2</c:v>
                </c:pt>
                <c:pt idx="598">
                  <c:v>4.6610123999999947E-2</c:v>
                </c:pt>
                <c:pt idx="599">
                  <c:v>4.6610123999999947E-2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Correction'!$M$4:$M$603</c:f>
              <c:numCache>
                <c:formatCode>0.000</c:formatCode>
                <c:ptCount val="600"/>
                <c:pt idx="0">
                  <c:v>6.0799288000000007E-2</c:v>
                </c:pt>
                <c:pt idx="1">
                  <c:v>6.2880852999999917E-2</c:v>
                </c:pt>
                <c:pt idx="2">
                  <c:v>6.5795043999999997E-2</c:v>
                </c:pt>
                <c:pt idx="3">
                  <c:v>6.8501078500000007E-2</c:v>
                </c:pt>
                <c:pt idx="4">
                  <c:v>7.0929570999999914E-2</c:v>
                </c:pt>
                <c:pt idx="5">
                  <c:v>7.2802979500000004E-2</c:v>
                </c:pt>
                <c:pt idx="6">
                  <c:v>7.3268270499999913E-2</c:v>
                </c:pt>
                <c:pt idx="7">
                  <c:v>7.2394829499999994E-2</c:v>
                </c:pt>
                <c:pt idx="8">
                  <c:v>7.046427999999999E-2</c:v>
                </c:pt>
                <c:pt idx="9">
                  <c:v>6.8570463999999998E-2</c:v>
                </c:pt>
                <c:pt idx="10">
                  <c:v>6.7105205500000001E-2</c:v>
                </c:pt>
                <c:pt idx="11">
                  <c:v>6.5995037500000006E-2</c:v>
                </c:pt>
                <c:pt idx="12">
                  <c:v>6.5133840999999998E-2</c:v>
                </c:pt>
                <c:pt idx="13">
                  <c:v>6.4346111499999997E-2</c:v>
                </c:pt>
                <c:pt idx="14">
                  <c:v>6.3807353499999928E-2</c:v>
                </c:pt>
                <c:pt idx="15">
                  <c:v>6.3337981000000015E-2</c:v>
                </c:pt>
                <c:pt idx="16">
                  <c:v>6.3011460999999991E-2</c:v>
                </c:pt>
                <c:pt idx="17">
                  <c:v>6.2721674500000005E-2</c:v>
                </c:pt>
                <c:pt idx="18">
                  <c:v>6.2362502500000014E-2</c:v>
                </c:pt>
                <c:pt idx="19">
                  <c:v>6.2215568499999985E-2</c:v>
                </c:pt>
                <c:pt idx="20">
                  <c:v>6.1860477999999983E-2</c:v>
                </c:pt>
                <c:pt idx="21">
                  <c:v>6.1713543999999995E-2</c:v>
                </c:pt>
                <c:pt idx="22">
                  <c:v>6.1566609999999911E-2</c:v>
                </c:pt>
                <c:pt idx="23">
                  <c:v>6.1423757500000009E-2</c:v>
                </c:pt>
                <c:pt idx="24">
                  <c:v>6.1174786000000009E-2</c:v>
                </c:pt>
                <c:pt idx="25">
                  <c:v>6.103193350000001E-2</c:v>
                </c:pt>
                <c:pt idx="26">
                  <c:v>6.0713576500000005E-2</c:v>
                </c:pt>
                <c:pt idx="27">
                  <c:v>6.0746228499999916E-2</c:v>
                </c:pt>
                <c:pt idx="28">
                  <c:v>6.0464605000000005E-2</c:v>
                </c:pt>
                <c:pt idx="29">
                  <c:v>6.0427871499999911E-2</c:v>
                </c:pt>
                <c:pt idx="30">
                  <c:v>6.0146247999999999E-2</c:v>
                </c:pt>
                <c:pt idx="31">
                  <c:v>6.0040128999999998E-2</c:v>
                </c:pt>
                <c:pt idx="32">
                  <c:v>5.993401000000001E-2</c:v>
                </c:pt>
                <c:pt idx="33">
                  <c:v>5.993401000000001E-2</c:v>
                </c:pt>
                <c:pt idx="34">
                  <c:v>5.9758505500000017E-2</c:v>
                </c:pt>
                <c:pt idx="35">
                  <c:v>5.958300100000001E-2</c:v>
                </c:pt>
                <c:pt idx="36">
                  <c:v>5.958300100000001E-2</c:v>
                </c:pt>
                <c:pt idx="37">
                  <c:v>5.9407496500000004E-2</c:v>
                </c:pt>
                <c:pt idx="38">
                  <c:v>5.9338110999999916E-2</c:v>
                </c:pt>
                <c:pt idx="39">
                  <c:v>5.9338110999999916E-2</c:v>
                </c:pt>
                <c:pt idx="40">
                  <c:v>5.9268725499999994E-2</c:v>
                </c:pt>
                <c:pt idx="41">
                  <c:v>5.8954449999999992E-2</c:v>
                </c:pt>
                <c:pt idx="42">
                  <c:v>5.8815678999999996E-2</c:v>
                </c:pt>
                <c:pt idx="43">
                  <c:v>5.8746293499999991E-2</c:v>
                </c:pt>
                <c:pt idx="44">
                  <c:v>5.8676907999999986E-2</c:v>
                </c:pt>
                <c:pt idx="45">
                  <c:v>5.8607522499999981E-2</c:v>
                </c:pt>
                <c:pt idx="46">
                  <c:v>5.8538137000000004E-2</c:v>
                </c:pt>
                <c:pt idx="47">
                  <c:v>5.8260594999999998E-2</c:v>
                </c:pt>
                <c:pt idx="48">
                  <c:v>5.8121824000000002E-2</c:v>
                </c:pt>
                <c:pt idx="49">
                  <c:v>5.8052438499999998E-2</c:v>
                </c:pt>
                <c:pt idx="50">
                  <c:v>5.7913667499999988E-2</c:v>
                </c:pt>
                <c:pt idx="51">
                  <c:v>5.7844281999999997E-2</c:v>
                </c:pt>
                <c:pt idx="52">
                  <c:v>5.7881015500000091E-2</c:v>
                </c:pt>
                <c:pt idx="53">
                  <c:v>5.7672858999999993E-2</c:v>
                </c:pt>
                <c:pt idx="54">
                  <c:v>5.7464702500000006E-2</c:v>
                </c:pt>
                <c:pt idx="55">
                  <c:v>5.7395317000000001E-2</c:v>
                </c:pt>
                <c:pt idx="56">
                  <c:v>5.732593150000001E-2</c:v>
                </c:pt>
                <c:pt idx="57">
                  <c:v>5.7117775000000093E-2</c:v>
                </c:pt>
                <c:pt idx="58">
                  <c:v>5.7015737499999927E-2</c:v>
                </c:pt>
                <c:pt idx="59">
                  <c:v>5.6876966500000001E-2</c:v>
                </c:pt>
                <c:pt idx="60">
                  <c:v>5.6807580999999926E-2</c:v>
                </c:pt>
                <c:pt idx="61">
                  <c:v>5.6668809999999931E-2</c:v>
                </c:pt>
                <c:pt idx="62">
                  <c:v>5.6530039000000018E-2</c:v>
                </c:pt>
                <c:pt idx="63">
                  <c:v>5.6428001499999922E-2</c:v>
                </c:pt>
                <c:pt idx="64">
                  <c:v>5.6289230500000009E-2</c:v>
                </c:pt>
                <c:pt idx="65">
                  <c:v>5.6219845000000004E-2</c:v>
                </c:pt>
                <c:pt idx="66">
                  <c:v>5.6150459499999916E-2</c:v>
                </c:pt>
                <c:pt idx="67">
                  <c:v>5.5872917500000008E-2</c:v>
                </c:pt>
                <c:pt idx="68">
                  <c:v>5.584026549999993E-2</c:v>
                </c:pt>
                <c:pt idx="69">
                  <c:v>5.5632109000000013E-2</c:v>
                </c:pt>
                <c:pt idx="70">
                  <c:v>5.5632109000000013E-2</c:v>
                </c:pt>
                <c:pt idx="71">
                  <c:v>5.549333799999992E-2</c:v>
                </c:pt>
                <c:pt idx="72">
                  <c:v>5.5354567000000007E-2</c:v>
                </c:pt>
                <c:pt idx="73">
                  <c:v>5.5252529499999994E-2</c:v>
                </c:pt>
                <c:pt idx="74">
                  <c:v>5.5113758499999985E-2</c:v>
                </c:pt>
                <c:pt idx="75">
                  <c:v>5.4974987500000003E-2</c:v>
                </c:pt>
                <c:pt idx="76">
                  <c:v>5.4836216499999993E-2</c:v>
                </c:pt>
                <c:pt idx="77">
                  <c:v>5.4628059999999992E-2</c:v>
                </c:pt>
                <c:pt idx="78">
                  <c:v>5.4419903500000005E-2</c:v>
                </c:pt>
                <c:pt idx="79">
                  <c:v>5.4456637000000002E-2</c:v>
                </c:pt>
                <c:pt idx="80">
                  <c:v>5.4387251499999997E-2</c:v>
                </c:pt>
                <c:pt idx="81">
                  <c:v>5.4317866000000006E-2</c:v>
                </c:pt>
                <c:pt idx="82">
                  <c:v>5.4040324000000001E-2</c:v>
                </c:pt>
                <c:pt idx="83">
                  <c:v>5.3901553000000088E-2</c:v>
                </c:pt>
                <c:pt idx="84">
                  <c:v>5.3868901000000011E-2</c:v>
                </c:pt>
                <c:pt idx="85">
                  <c:v>5.3799515500000006E-2</c:v>
                </c:pt>
                <c:pt idx="86">
                  <c:v>5.3660744500000079E-2</c:v>
                </c:pt>
                <c:pt idx="87">
                  <c:v>5.3452587999999912E-2</c:v>
                </c:pt>
                <c:pt idx="88">
                  <c:v>5.3244431500000078E-2</c:v>
                </c:pt>
                <c:pt idx="89">
                  <c:v>5.3281164999999922E-2</c:v>
                </c:pt>
                <c:pt idx="90">
                  <c:v>5.3211779499999931E-2</c:v>
                </c:pt>
                <c:pt idx="91">
                  <c:v>5.3003623000000014E-2</c:v>
                </c:pt>
                <c:pt idx="92">
                  <c:v>5.2795466499999916E-2</c:v>
                </c:pt>
                <c:pt idx="93">
                  <c:v>5.2726081000000008E-2</c:v>
                </c:pt>
                <c:pt idx="94">
                  <c:v>5.2587309999999998E-2</c:v>
                </c:pt>
                <c:pt idx="95">
                  <c:v>5.251792449999991E-2</c:v>
                </c:pt>
                <c:pt idx="96">
                  <c:v>5.2379153499999997E-2</c:v>
                </c:pt>
                <c:pt idx="97">
                  <c:v>5.220773049999991E-2</c:v>
                </c:pt>
                <c:pt idx="98">
                  <c:v>5.2068959500000012E-2</c:v>
                </c:pt>
                <c:pt idx="99">
                  <c:v>5.1999574000000007E-2</c:v>
                </c:pt>
                <c:pt idx="100">
                  <c:v>5.1860802999999928E-2</c:v>
                </c:pt>
                <c:pt idx="101">
                  <c:v>5.1791417500000006E-2</c:v>
                </c:pt>
                <c:pt idx="102">
                  <c:v>5.1583260999999991E-2</c:v>
                </c:pt>
                <c:pt idx="103">
                  <c:v>5.1550609000000011E-2</c:v>
                </c:pt>
                <c:pt idx="104">
                  <c:v>5.1411838000000001E-2</c:v>
                </c:pt>
                <c:pt idx="105">
                  <c:v>5.134245250000001E-2</c:v>
                </c:pt>
                <c:pt idx="106">
                  <c:v>5.1134295999999996E-2</c:v>
                </c:pt>
                <c:pt idx="107">
                  <c:v>5.1064910499999991E-2</c:v>
                </c:pt>
                <c:pt idx="108">
                  <c:v>5.0787368499999985E-2</c:v>
                </c:pt>
                <c:pt idx="109">
                  <c:v>5.0717982999999994E-2</c:v>
                </c:pt>
                <c:pt idx="110">
                  <c:v>5.0648597499999989E-2</c:v>
                </c:pt>
                <c:pt idx="111">
                  <c:v>5.0579211999999985E-2</c:v>
                </c:pt>
                <c:pt idx="112">
                  <c:v>5.0477174499999999E-2</c:v>
                </c:pt>
                <c:pt idx="113">
                  <c:v>5.0269017999999999E-2</c:v>
                </c:pt>
                <c:pt idx="114">
                  <c:v>5.0130246999999989E-2</c:v>
                </c:pt>
                <c:pt idx="115">
                  <c:v>5.0130246999999989E-2</c:v>
                </c:pt>
                <c:pt idx="116">
                  <c:v>4.9991476000000007E-2</c:v>
                </c:pt>
                <c:pt idx="117">
                  <c:v>4.9783319499999992E-2</c:v>
                </c:pt>
                <c:pt idx="118">
                  <c:v>4.9644548499999996E-2</c:v>
                </c:pt>
                <c:pt idx="119">
                  <c:v>4.9505777500000001E-2</c:v>
                </c:pt>
                <c:pt idx="120">
                  <c:v>4.9436391999999912E-2</c:v>
                </c:pt>
                <c:pt idx="121">
                  <c:v>4.9403739999999918E-2</c:v>
                </c:pt>
                <c:pt idx="122">
                  <c:v>4.9264969000000075E-2</c:v>
                </c:pt>
                <c:pt idx="123">
                  <c:v>4.9056812499999922E-2</c:v>
                </c:pt>
                <c:pt idx="124">
                  <c:v>4.8918041500000009E-2</c:v>
                </c:pt>
                <c:pt idx="125">
                  <c:v>4.8918041500000009E-2</c:v>
                </c:pt>
                <c:pt idx="126">
                  <c:v>4.8848655999999921E-2</c:v>
                </c:pt>
                <c:pt idx="127">
                  <c:v>4.8779270499999916E-2</c:v>
                </c:pt>
                <c:pt idx="128">
                  <c:v>4.8571113999999999E-2</c:v>
                </c:pt>
                <c:pt idx="129">
                  <c:v>4.8362957499999928E-2</c:v>
                </c:pt>
                <c:pt idx="130">
                  <c:v>4.8293572000000007E-2</c:v>
                </c:pt>
                <c:pt idx="131">
                  <c:v>4.8154800999999997E-2</c:v>
                </c:pt>
                <c:pt idx="132">
                  <c:v>4.8191534499999925E-2</c:v>
                </c:pt>
                <c:pt idx="133">
                  <c:v>4.8191534499999925E-2</c:v>
                </c:pt>
                <c:pt idx="134">
                  <c:v>4.8052763500000012E-2</c:v>
                </c:pt>
                <c:pt idx="135">
                  <c:v>4.7844607000000011E-2</c:v>
                </c:pt>
                <c:pt idx="136">
                  <c:v>4.7705836000000001E-2</c:v>
                </c:pt>
                <c:pt idx="137">
                  <c:v>4.7636450499999997E-2</c:v>
                </c:pt>
                <c:pt idx="138">
                  <c:v>4.7567065000000006E-2</c:v>
                </c:pt>
                <c:pt idx="139">
                  <c:v>4.7428293999999913E-2</c:v>
                </c:pt>
                <c:pt idx="140">
                  <c:v>4.7358908500000005E-2</c:v>
                </c:pt>
                <c:pt idx="141">
                  <c:v>4.7081366499999999E-2</c:v>
                </c:pt>
                <c:pt idx="142">
                  <c:v>4.7011980999999994E-2</c:v>
                </c:pt>
                <c:pt idx="143">
                  <c:v>4.6942595500000003E-2</c:v>
                </c:pt>
                <c:pt idx="144">
                  <c:v>4.6873210000000012E-2</c:v>
                </c:pt>
                <c:pt idx="145">
                  <c:v>4.6803824500000007E-2</c:v>
                </c:pt>
                <c:pt idx="146">
                  <c:v>4.6734439000000003E-2</c:v>
                </c:pt>
                <c:pt idx="147">
                  <c:v>4.6701786999999995E-2</c:v>
                </c:pt>
                <c:pt idx="148">
                  <c:v>4.6563015999999999E-2</c:v>
                </c:pt>
                <c:pt idx="149">
                  <c:v>4.6424245000000003E-2</c:v>
                </c:pt>
                <c:pt idx="150">
                  <c:v>4.6354859499999998E-2</c:v>
                </c:pt>
                <c:pt idx="151">
                  <c:v>4.6285473999999993E-2</c:v>
                </c:pt>
                <c:pt idx="152">
                  <c:v>4.6216088500000002E-2</c:v>
                </c:pt>
                <c:pt idx="153">
                  <c:v>4.6146702999999997E-2</c:v>
                </c:pt>
                <c:pt idx="154">
                  <c:v>4.5938546499999997E-2</c:v>
                </c:pt>
                <c:pt idx="155">
                  <c:v>4.5799775500000001E-2</c:v>
                </c:pt>
                <c:pt idx="156">
                  <c:v>4.5730390000000079E-2</c:v>
                </c:pt>
                <c:pt idx="157">
                  <c:v>4.5661004499999991E-2</c:v>
                </c:pt>
                <c:pt idx="158">
                  <c:v>4.5591619E-2</c:v>
                </c:pt>
                <c:pt idx="159">
                  <c:v>4.5591619E-2</c:v>
                </c:pt>
                <c:pt idx="160">
                  <c:v>4.5522233499999995E-2</c:v>
                </c:pt>
                <c:pt idx="161">
                  <c:v>4.5314076999999925E-2</c:v>
                </c:pt>
                <c:pt idx="162">
                  <c:v>4.524469149999992E-2</c:v>
                </c:pt>
                <c:pt idx="163">
                  <c:v>4.5175305999999915E-2</c:v>
                </c:pt>
                <c:pt idx="164">
                  <c:v>4.5036535000000072E-2</c:v>
                </c:pt>
                <c:pt idx="165">
                  <c:v>4.489776399999991E-2</c:v>
                </c:pt>
                <c:pt idx="166">
                  <c:v>4.489776399999991E-2</c:v>
                </c:pt>
                <c:pt idx="167">
                  <c:v>4.493449749999992E-2</c:v>
                </c:pt>
                <c:pt idx="168">
                  <c:v>4.4865111999999929E-2</c:v>
                </c:pt>
                <c:pt idx="169">
                  <c:v>4.4726341000000003E-2</c:v>
                </c:pt>
                <c:pt idx="170">
                  <c:v>4.4587569999999924E-2</c:v>
                </c:pt>
                <c:pt idx="171">
                  <c:v>4.4518184499999919E-2</c:v>
                </c:pt>
                <c:pt idx="172">
                  <c:v>4.4379413500000006E-2</c:v>
                </c:pt>
                <c:pt idx="173">
                  <c:v>4.4379413500000006E-2</c:v>
                </c:pt>
                <c:pt idx="174">
                  <c:v>4.4310028000000001E-2</c:v>
                </c:pt>
                <c:pt idx="175">
                  <c:v>4.4310028000000001E-2</c:v>
                </c:pt>
                <c:pt idx="176">
                  <c:v>4.4240642499999927E-2</c:v>
                </c:pt>
                <c:pt idx="177">
                  <c:v>4.4171256999999922E-2</c:v>
                </c:pt>
                <c:pt idx="178">
                  <c:v>4.4101871500000001E-2</c:v>
                </c:pt>
                <c:pt idx="179">
                  <c:v>4.3963100500000005E-2</c:v>
                </c:pt>
                <c:pt idx="180">
                  <c:v>4.3893714999999917E-2</c:v>
                </c:pt>
                <c:pt idx="181">
                  <c:v>4.3754944000000004E-2</c:v>
                </c:pt>
                <c:pt idx="182">
                  <c:v>4.3685558499999999E-2</c:v>
                </c:pt>
                <c:pt idx="183">
                  <c:v>4.3616173000000008E-2</c:v>
                </c:pt>
                <c:pt idx="184">
                  <c:v>4.3546787500000003E-2</c:v>
                </c:pt>
                <c:pt idx="185">
                  <c:v>4.3616173000000008E-2</c:v>
                </c:pt>
                <c:pt idx="186">
                  <c:v>4.3477401999999915E-2</c:v>
                </c:pt>
                <c:pt idx="187">
                  <c:v>4.3408016499999993E-2</c:v>
                </c:pt>
                <c:pt idx="188">
                  <c:v>4.3338631000000002E-2</c:v>
                </c:pt>
                <c:pt idx="189">
                  <c:v>4.3199860000000007E-2</c:v>
                </c:pt>
                <c:pt idx="190">
                  <c:v>4.3061088999999997E-2</c:v>
                </c:pt>
                <c:pt idx="191">
                  <c:v>4.2991703500000006E-2</c:v>
                </c:pt>
                <c:pt idx="192">
                  <c:v>4.2991703500000006E-2</c:v>
                </c:pt>
                <c:pt idx="193">
                  <c:v>4.2922318000000001E-2</c:v>
                </c:pt>
                <c:pt idx="194">
                  <c:v>4.2852932499999996E-2</c:v>
                </c:pt>
                <c:pt idx="195">
                  <c:v>4.2852932499999996E-2</c:v>
                </c:pt>
                <c:pt idx="196">
                  <c:v>4.27141615E-2</c:v>
                </c:pt>
                <c:pt idx="197">
                  <c:v>4.2644776000000009E-2</c:v>
                </c:pt>
                <c:pt idx="198">
                  <c:v>4.2575390500000004E-2</c:v>
                </c:pt>
                <c:pt idx="199">
                  <c:v>4.2436619499999995E-2</c:v>
                </c:pt>
                <c:pt idx="200">
                  <c:v>4.2367234000000004E-2</c:v>
                </c:pt>
                <c:pt idx="201">
                  <c:v>4.2297848499999999E-2</c:v>
                </c:pt>
                <c:pt idx="202">
                  <c:v>4.2297848499999999E-2</c:v>
                </c:pt>
                <c:pt idx="203">
                  <c:v>4.2228462999999994E-2</c:v>
                </c:pt>
                <c:pt idx="204">
                  <c:v>4.2159077500000003E-2</c:v>
                </c:pt>
                <c:pt idx="205">
                  <c:v>4.2159077500000003E-2</c:v>
                </c:pt>
                <c:pt idx="206">
                  <c:v>4.2089691999999998E-2</c:v>
                </c:pt>
                <c:pt idx="207">
                  <c:v>4.1950921000000002E-2</c:v>
                </c:pt>
                <c:pt idx="208">
                  <c:v>4.1812149999999992E-2</c:v>
                </c:pt>
                <c:pt idx="209">
                  <c:v>4.1848883500000003E-2</c:v>
                </c:pt>
                <c:pt idx="210">
                  <c:v>4.1673379000000094E-2</c:v>
                </c:pt>
                <c:pt idx="211">
                  <c:v>4.1603993500000006E-2</c:v>
                </c:pt>
                <c:pt idx="212">
                  <c:v>4.1534608000000001E-2</c:v>
                </c:pt>
                <c:pt idx="213">
                  <c:v>4.1640727000000002E-2</c:v>
                </c:pt>
                <c:pt idx="214">
                  <c:v>4.1571341499999998E-2</c:v>
                </c:pt>
                <c:pt idx="215">
                  <c:v>4.1571341499999998E-2</c:v>
                </c:pt>
                <c:pt idx="216">
                  <c:v>4.1501955999999993E-2</c:v>
                </c:pt>
                <c:pt idx="217">
                  <c:v>4.1363184999999997E-2</c:v>
                </c:pt>
                <c:pt idx="218">
                  <c:v>4.1363184999999997E-2</c:v>
                </c:pt>
                <c:pt idx="219">
                  <c:v>4.1224413999999987E-2</c:v>
                </c:pt>
                <c:pt idx="220">
                  <c:v>4.1048909499999911E-2</c:v>
                </c:pt>
                <c:pt idx="221">
                  <c:v>4.0979524000000087E-2</c:v>
                </c:pt>
                <c:pt idx="222">
                  <c:v>4.101625750000007E-2</c:v>
                </c:pt>
                <c:pt idx="223">
                  <c:v>4.101625750000007E-2</c:v>
                </c:pt>
                <c:pt idx="224">
                  <c:v>4.0946871999999912E-2</c:v>
                </c:pt>
                <c:pt idx="225">
                  <c:v>4.0877486499999907E-2</c:v>
                </c:pt>
                <c:pt idx="226">
                  <c:v>4.0877486499999907E-2</c:v>
                </c:pt>
                <c:pt idx="227">
                  <c:v>4.0808100999999916E-2</c:v>
                </c:pt>
                <c:pt idx="228">
                  <c:v>4.0808100999999916E-2</c:v>
                </c:pt>
                <c:pt idx="229">
                  <c:v>4.0738715500000092E-2</c:v>
                </c:pt>
                <c:pt idx="230">
                  <c:v>4.0530558999999924E-2</c:v>
                </c:pt>
                <c:pt idx="231">
                  <c:v>4.0599944499999902E-2</c:v>
                </c:pt>
                <c:pt idx="232">
                  <c:v>4.0461173499999933E-2</c:v>
                </c:pt>
                <c:pt idx="233">
                  <c:v>4.0391787999999998E-2</c:v>
                </c:pt>
                <c:pt idx="234">
                  <c:v>4.0216283500000005E-2</c:v>
                </c:pt>
                <c:pt idx="235">
                  <c:v>4.0253016999999988E-2</c:v>
                </c:pt>
                <c:pt idx="236">
                  <c:v>4.0146898E-2</c:v>
                </c:pt>
                <c:pt idx="237">
                  <c:v>4.0146898E-2</c:v>
                </c:pt>
                <c:pt idx="238">
                  <c:v>4.0077512499999912E-2</c:v>
                </c:pt>
                <c:pt idx="239">
                  <c:v>4.0183631499999928E-2</c:v>
                </c:pt>
                <c:pt idx="240">
                  <c:v>4.0114245999999923E-2</c:v>
                </c:pt>
                <c:pt idx="241">
                  <c:v>4.0044860500000015E-2</c:v>
                </c:pt>
                <c:pt idx="242">
                  <c:v>3.997547500000001E-2</c:v>
                </c:pt>
                <c:pt idx="243">
                  <c:v>3.997547500000001E-2</c:v>
                </c:pt>
                <c:pt idx="244">
                  <c:v>3.9730584999999929E-2</c:v>
                </c:pt>
                <c:pt idx="245">
                  <c:v>3.9661199499999925E-2</c:v>
                </c:pt>
                <c:pt idx="246">
                  <c:v>3.9591814000000003E-2</c:v>
                </c:pt>
                <c:pt idx="247">
                  <c:v>3.9591814000000003E-2</c:v>
                </c:pt>
                <c:pt idx="248">
                  <c:v>3.9522428499999998E-2</c:v>
                </c:pt>
                <c:pt idx="249">
                  <c:v>3.9453043000000007E-2</c:v>
                </c:pt>
                <c:pt idx="250">
                  <c:v>3.9453043000000007E-2</c:v>
                </c:pt>
                <c:pt idx="251">
                  <c:v>3.9383657500000002E-2</c:v>
                </c:pt>
                <c:pt idx="252">
                  <c:v>3.9383657500000002E-2</c:v>
                </c:pt>
                <c:pt idx="253">
                  <c:v>3.9314271999999928E-2</c:v>
                </c:pt>
                <c:pt idx="254">
                  <c:v>3.9175501000000001E-2</c:v>
                </c:pt>
                <c:pt idx="255">
                  <c:v>3.9244886500000006E-2</c:v>
                </c:pt>
                <c:pt idx="256">
                  <c:v>3.9175501000000001E-2</c:v>
                </c:pt>
                <c:pt idx="257">
                  <c:v>3.9036730000000006E-2</c:v>
                </c:pt>
                <c:pt idx="258">
                  <c:v>3.8967344499999917E-2</c:v>
                </c:pt>
                <c:pt idx="259">
                  <c:v>3.889795900000001E-2</c:v>
                </c:pt>
                <c:pt idx="260">
                  <c:v>3.8828573500000005E-2</c:v>
                </c:pt>
                <c:pt idx="261">
                  <c:v>3.8828573500000005E-2</c:v>
                </c:pt>
                <c:pt idx="262">
                  <c:v>3.8759188E-2</c:v>
                </c:pt>
                <c:pt idx="263">
                  <c:v>3.8759188E-2</c:v>
                </c:pt>
                <c:pt idx="264">
                  <c:v>3.8759188E-2</c:v>
                </c:pt>
                <c:pt idx="265">
                  <c:v>3.8620417000000004E-2</c:v>
                </c:pt>
                <c:pt idx="266">
                  <c:v>3.8689802500000009E-2</c:v>
                </c:pt>
                <c:pt idx="267">
                  <c:v>3.8689802500000009E-2</c:v>
                </c:pt>
                <c:pt idx="268">
                  <c:v>3.8620417000000004E-2</c:v>
                </c:pt>
                <c:pt idx="269">
                  <c:v>3.8551031499999999E-2</c:v>
                </c:pt>
                <c:pt idx="270">
                  <c:v>3.8481646000000008E-2</c:v>
                </c:pt>
                <c:pt idx="271">
                  <c:v>3.8342875000000012E-2</c:v>
                </c:pt>
                <c:pt idx="272">
                  <c:v>3.8342875000000012E-2</c:v>
                </c:pt>
                <c:pt idx="273">
                  <c:v>3.8273489500000007E-2</c:v>
                </c:pt>
                <c:pt idx="274">
                  <c:v>3.8204104000000003E-2</c:v>
                </c:pt>
                <c:pt idx="275">
                  <c:v>3.8204104000000003E-2</c:v>
                </c:pt>
                <c:pt idx="276">
                  <c:v>3.8134718500000012E-2</c:v>
                </c:pt>
                <c:pt idx="277">
                  <c:v>3.8134718500000012E-2</c:v>
                </c:pt>
                <c:pt idx="278">
                  <c:v>3.8065333000000007E-2</c:v>
                </c:pt>
                <c:pt idx="279">
                  <c:v>3.8065333000000007E-2</c:v>
                </c:pt>
                <c:pt idx="280">
                  <c:v>3.8065333000000007E-2</c:v>
                </c:pt>
                <c:pt idx="281">
                  <c:v>3.7995947500000002E-2</c:v>
                </c:pt>
                <c:pt idx="282">
                  <c:v>3.7995947500000002E-2</c:v>
                </c:pt>
                <c:pt idx="283">
                  <c:v>3.7926561999999997E-2</c:v>
                </c:pt>
                <c:pt idx="284">
                  <c:v>3.7857176500000006E-2</c:v>
                </c:pt>
                <c:pt idx="285">
                  <c:v>3.7926561999999997E-2</c:v>
                </c:pt>
                <c:pt idx="286">
                  <c:v>3.771840550000001E-2</c:v>
                </c:pt>
                <c:pt idx="287">
                  <c:v>3.771840550000001E-2</c:v>
                </c:pt>
                <c:pt idx="288">
                  <c:v>3.7649020000000005E-2</c:v>
                </c:pt>
                <c:pt idx="289">
                  <c:v>3.7510249000000009E-2</c:v>
                </c:pt>
                <c:pt idx="290">
                  <c:v>3.7510249000000009E-2</c:v>
                </c:pt>
                <c:pt idx="291">
                  <c:v>3.7440863500000005E-2</c:v>
                </c:pt>
                <c:pt idx="292">
                  <c:v>3.7440863500000005E-2</c:v>
                </c:pt>
                <c:pt idx="293">
                  <c:v>3.7371478E-2</c:v>
                </c:pt>
                <c:pt idx="294">
                  <c:v>3.7371478E-2</c:v>
                </c:pt>
                <c:pt idx="295">
                  <c:v>3.7371478E-2</c:v>
                </c:pt>
                <c:pt idx="296">
                  <c:v>3.7371478E-2</c:v>
                </c:pt>
                <c:pt idx="297">
                  <c:v>3.7302092499999995E-2</c:v>
                </c:pt>
                <c:pt idx="298">
                  <c:v>3.7232707000000004E-2</c:v>
                </c:pt>
                <c:pt idx="299">
                  <c:v>3.7302092499999995E-2</c:v>
                </c:pt>
                <c:pt idx="300">
                  <c:v>3.7163321500000082E-2</c:v>
                </c:pt>
                <c:pt idx="301">
                  <c:v>3.7163321500000082E-2</c:v>
                </c:pt>
                <c:pt idx="302">
                  <c:v>3.7093936000000008E-2</c:v>
                </c:pt>
                <c:pt idx="303">
                  <c:v>3.7024550500000003E-2</c:v>
                </c:pt>
                <c:pt idx="304">
                  <c:v>3.6955164999999998E-2</c:v>
                </c:pt>
                <c:pt idx="305">
                  <c:v>3.6885779500000007E-2</c:v>
                </c:pt>
                <c:pt idx="306">
                  <c:v>3.6816394000000086E-2</c:v>
                </c:pt>
                <c:pt idx="307">
                  <c:v>3.6816394000000086E-2</c:v>
                </c:pt>
                <c:pt idx="308">
                  <c:v>3.6747008499999997E-2</c:v>
                </c:pt>
                <c:pt idx="309">
                  <c:v>3.6747008499999997E-2</c:v>
                </c:pt>
                <c:pt idx="310">
                  <c:v>3.6677623000000006E-2</c:v>
                </c:pt>
                <c:pt idx="311">
                  <c:v>3.6677623000000006E-2</c:v>
                </c:pt>
                <c:pt idx="312">
                  <c:v>3.6677623000000006E-2</c:v>
                </c:pt>
                <c:pt idx="313">
                  <c:v>3.6608237499999918E-2</c:v>
                </c:pt>
                <c:pt idx="314">
                  <c:v>3.6608237499999918E-2</c:v>
                </c:pt>
                <c:pt idx="315">
                  <c:v>3.6608237499999918E-2</c:v>
                </c:pt>
                <c:pt idx="316">
                  <c:v>3.6538851999999927E-2</c:v>
                </c:pt>
                <c:pt idx="317">
                  <c:v>3.6538851999999927E-2</c:v>
                </c:pt>
                <c:pt idx="318">
                  <c:v>3.6469466500000089E-2</c:v>
                </c:pt>
                <c:pt idx="319">
                  <c:v>3.6330695499999927E-2</c:v>
                </c:pt>
                <c:pt idx="320">
                  <c:v>3.6293962000000082E-2</c:v>
                </c:pt>
                <c:pt idx="321">
                  <c:v>3.6261309999999922E-2</c:v>
                </c:pt>
                <c:pt idx="322">
                  <c:v>3.6191924499999917E-2</c:v>
                </c:pt>
                <c:pt idx="323">
                  <c:v>3.6122539000000009E-2</c:v>
                </c:pt>
                <c:pt idx="324">
                  <c:v>3.6016420000000007E-2</c:v>
                </c:pt>
                <c:pt idx="325">
                  <c:v>3.6122539000000009E-2</c:v>
                </c:pt>
                <c:pt idx="326">
                  <c:v>3.5947034500000002E-2</c:v>
                </c:pt>
                <c:pt idx="327">
                  <c:v>3.5947034500000002E-2</c:v>
                </c:pt>
                <c:pt idx="328">
                  <c:v>3.5877648999999928E-2</c:v>
                </c:pt>
                <c:pt idx="329">
                  <c:v>3.5877648999999928E-2</c:v>
                </c:pt>
                <c:pt idx="330">
                  <c:v>3.5877648999999928E-2</c:v>
                </c:pt>
                <c:pt idx="331">
                  <c:v>3.5877648999999928E-2</c:v>
                </c:pt>
                <c:pt idx="332">
                  <c:v>3.5808263499999923E-2</c:v>
                </c:pt>
                <c:pt idx="333">
                  <c:v>3.5808263499999923E-2</c:v>
                </c:pt>
                <c:pt idx="334">
                  <c:v>3.5808263499999923E-2</c:v>
                </c:pt>
                <c:pt idx="335">
                  <c:v>3.5738877999999918E-2</c:v>
                </c:pt>
                <c:pt idx="336">
                  <c:v>3.5738877999999918E-2</c:v>
                </c:pt>
                <c:pt idx="337">
                  <c:v>3.5600106999999992E-2</c:v>
                </c:pt>
                <c:pt idx="338">
                  <c:v>3.5600106999999992E-2</c:v>
                </c:pt>
                <c:pt idx="339">
                  <c:v>3.5530721500000029E-2</c:v>
                </c:pt>
                <c:pt idx="340">
                  <c:v>3.5530721500000029E-2</c:v>
                </c:pt>
                <c:pt idx="341">
                  <c:v>3.5461335999999941E-2</c:v>
                </c:pt>
                <c:pt idx="342">
                  <c:v>3.5461335999999941E-2</c:v>
                </c:pt>
                <c:pt idx="343">
                  <c:v>3.5322565000000028E-2</c:v>
                </c:pt>
                <c:pt idx="344">
                  <c:v>3.5322565000000028E-2</c:v>
                </c:pt>
                <c:pt idx="345">
                  <c:v>3.5253179500000023E-2</c:v>
                </c:pt>
                <c:pt idx="346">
                  <c:v>3.5253179500000023E-2</c:v>
                </c:pt>
                <c:pt idx="347">
                  <c:v>3.5253179500000023E-2</c:v>
                </c:pt>
                <c:pt idx="348">
                  <c:v>3.5253179500000023E-2</c:v>
                </c:pt>
                <c:pt idx="349">
                  <c:v>3.5183794000000018E-2</c:v>
                </c:pt>
                <c:pt idx="350">
                  <c:v>3.5183794000000018E-2</c:v>
                </c:pt>
                <c:pt idx="351">
                  <c:v>3.511440849999993E-2</c:v>
                </c:pt>
                <c:pt idx="352">
                  <c:v>3.511440849999993E-2</c:v>
                </c:pt>
                <c:pt idx="353">
                  <c:v>3.511440849999993E-2</c:v>
                </c:pt>
                <c:pt idx="354">
                  <c:v>3.5045022999999925E-2</c:v>
                </c:pt>
                <c:pt idx="355">
                  <c:v>3.5045022999999925E-2</c:v>
                </c:pt>
                <c:pt idx="356">
                  <c:v>3.5045022999999925E-2</c:v>
                </c:pt>
                <c:pt idx="357">
                  <c:v>3.4975637500000017E-2</c:v>
                </c:pt>
                <c:pt idx="358">
                  <c:v>3.4906252000000013E-2</c:v>
                </c:pt>
                <c:pt idx="359">
                  <c:v>3.4836866500000022E-2</c:v>
                </c:pt>
                <c:pt idx="360">
                  <c:v>3.4767481000000017E-2</c:v>
                </c:pt>
                <c:pt idx="361">
                  <c:v>3.4767481000000017E-2</c:v>
                </c:pt>
                <c:pt idx="362">
                  <c:v>3.4767481000000017E-2</c:v>
                </c:pt>
                <c:pt idx="363">
                  <c:v>3.4698095499999929E-2</c:v>
                </c:pt>
                <c:pt idx="364">
                  <c:v>3.4628710000000007E-2</c:v>
                </c:pt>
                <c:pt idx="365">
                  <c:v>3.4628710000000007E-2</c:v>
                </c:pt>
                <c:pt idx="366">
                  <c:v>3.4559324500000016E-2</c:v>
                </c:pt>
                <c:pt idx="367">
                  <c:v>3.4559324500000016E-2</c:v>
                </c:pt>
                <c:pt idx="368">
                  <c:v>3.4489939000000011E-2</c:v>
                </c:pt>
                <c:pt idx="369">
                  <c:v>3.4489939000000011E-2</c:v>
                </c:pt>
                <c:pt idx="370">
                  <c:v>3.4489939000000011E-2</c:v>
                </c:pt>
                <c:pt idx="371">
                  <c:v>3.4489939000000011E-2</c:v>
                </c:pt>
                <c:pt idx="372">
                  <c:v>3.4420553500000006E-2</c:v>
                </c:pt>
                <c:pt idx="373">
                  <c:v>3.4420553500000006E-2</c:v>
                </c:pt>
                <c:pt idx="374">
                  <c:v>3.4420553500000006E-2</c:v>
                </c:pt>
                <c:pt idx="375">
                  <c:v>3.4420553500000006E-2</c:v>
                </c:pt>
                <c:pt idx="376">
                  <c:v>3.4351167999999918E-2</c:v>
                </c:pt>
                <c:pt idx="377">
                  <c:v>3.4351167999999918E-2</c:v>
                </c:pt>
                <c:pt idx="378">
                  <c:v>3.428178250000001E-2</c:v>
                </c:pt>
                <c:pt idx="379">
                  <c:v>3.428178250000001E-2</c:v>
                </c:pt>
                <c:pt idx="380">
                  <c:v>3.428178250000001E-2</c:v>
                </c:pt>
                <c:pt idx="381">
                  <c:v>3.4212397000000005E-2</c:v>
                </c:pt>
                <c:pt idx="382">
                  <c:v>3.4143011500000001E-2</c:v>
                </c:pt>
                <c:pt idx="383">
                  <c:v>3.4143011500000001E-2</c:v>
                </c:pt>
                <c:pt idx="384">
                  <c:v>3.4073625999999996E-2</c:v>
                </c:pt>
                <c:pt idx="385">
                  <c:v>3.4004240500000005E-2</c:v>
                </c:pt>
                <c:pt idx="386">
                  <c:v>3.3934855E-2</c:v>
                </c:pt>
                <c:pt idx="387">
                  <c:v>3.3934855E-2</c:v>
                </c:pt>
                <c:pt idx="388">
                  <c:v>3.3865469499999995E-2</c:v>
                </c:pt>
                <c:pt idx="389">
                  <c:v>3.3865469499999995E-2</c:v>
                </c:pt>
                <c:pt idx="390">
                  <c:v>3.3865469499999995E-2</c:v>
                </c:pt>
                <c:pt idx="391">
                  <c:v>3.3865469499999995E-2</c:v>
                </c:pt>
                <c:pt idx="392">
                  <c:v>3.379608399999999E-2</c:v>
                </c:pt>
                <c:pt idx="393">
                  <c:v>3.379608399999999E-2</c:v>
                </c:pt>
                <c:pt idx="394">
                  <c:v>3.379608399999999E-2</c:v>
                </c:pt>
                <c:pt idx="395">
                  <c:v>3.3620579499999997E-2</c:v>
                </c:pt>
                <c:pt idx="396">
                  <c:v>3.3620579499999997E-2</c:v>
                </c:pt>
                <c:pt idx="397">
                  <c:v>3.3620579499999997E-2</c:v>
                </c:pt>
                <c:pt idx="398">
                  <c:v>3.3551193999999993E-2</c:v>
                </c:pt>
                <c:pt idx="399">
                  <c:v>3.3551193999999993E-2</c:v>
                </c:pt>
                <c:pt idx="400">
                  <c:v>3.3587927499999989E-2</c:v>
                </c:pt>
                <c:pt idx="401">
                  <c:v>3.3481808500000002E-2</c:v>
                </c:pt>
                <c:pt idx="402">
                  <c:v>3.3481808500000002E-2</c:v>
                </c:pt>
                <c:pt idx="403">
                  <c:v>3.3343037499999992E-2</c:v>
                </c:pt>
                <c:pt idx="404">
                  <c:v>3.3343037499999992E-2</c:v>
                </c:pt>
                <c:pt idx="405">
                  <c:v>3.3273651999999987E-2</c:v>
                </c:pt>
                <c:pt idx="406">
                  <c:v>3.3204266499999996E-2</c:v>
                </c:pt>
                <c:pt idx="407">
                  <c:v>3.3204266499999996E-2</c:v>
                </c:pt>
                <c:pt idx="408">
                  <c:v>3.3134880999999991E-2</c:v>
                </c:pt>
                <c:pt idx="409">
                  <c:v>3.3134880999999991E-2</c:v>
                </c:pt>
                <c:pt idx="410">
                  <c:v>3.3065495499999986E-2</c:v>
                </c:pt>
                <c:pt idx="411">
                  <c:v>3.3065495499999986E-2</c:v>
                </c:pt>
                <c:pt idx="412">
                  <c:v>3.3065495499999986E-2</c:v>
                </c:pt>
                <c:pt idx="413">
                  <c:v>3.3065495499999986E-2</c:v>
                </c:pt>
                <c:pt idx="414">
                  <c:v>3.3065495499999986E-2</c:v>
                </c:pt>
                <c:pt idx="415">
                  <c:v>3.2996109999999981E-2</c:v>
                </c:pt>
                <c:pt idx="416">
                  <c:v>3.2996109999999981E-2</c:v>
                </c:pt>
                <c:pt idx="417">
                  <c:v>3.2996109999999981E-2</c:v>
                </c:pt>
                <c:pt idx="418">
                  <c:v>3.2996109999999981E-2</c:v>
                </c:pt>
                <c:pt idx="419">
                  <c:v>3.2996109999999981E-2</c:v>
                </c:pt>
                <c:pt idx="420">
                  <c:v>3.292672449999999E-2</c:v>
                </c:pt>
                <c:pt idx="421">
                  <c:v>3.4453205500000014E-2</c:v>
                </c:pt>
                <c:pt idx="422">
                  <c:v>3.4383820000000009E-2</c:v>
                </c:pt>
                <c:pt idx="423">
                  <c:v>3.4383820000000009E-2</c:v>
                </c:pt>
                <c:pt idx="424">
                  <c:v>3.4383820000000009E-2</c:v>
                </c:pt>
                <c:pt idx="425">
                  <c:v>3.4314434500000018E-2</c:v>
                </c:pt>
                <c:pt idx="426">
                  <c:v>3.4314434500000018E-2</c:v>
                </c:pt>
                <c:pt idx="427">
                  <c:v>3.4314434500000018E-2</c:v>
                </c:pt>
                <c:pt idx="428">
                  <c:v>3.4314434500000018E-2</c:v>
                </c:pt>
                <c:pt idx="429">
                  <c:v>3.4245048999999916E-2</c:v>
                </c:pt>
                <c:pt idx="430">
                  <c:v>3.4245048999999916E-2</c:v>
                </c:pt>
                <c:pt idx="431">
                  <c:v>3.4245048999999916E-2</c:v>
                </c:pt>
                <c:pt idx="432">
                  <c:v>3.4175663500000009E-2</c:v>
                </c:pt>
                <c:pt idx="433">
                  <c:v>3.4106278000000004E-2</c:v>
                </c:pt>
                <c:pt idx="434">
                  <c:v>3.4036892500000013E-2</c:v>
                </c:pt>
                <c:pt idx="435">
                  <c:v>3.4036892500000013E-2</c:v>
                </c:pt>
                <c:pt idx="436">
                  <c:v>3.4036892500000013E-2</c:v>
                </c:pt>
                <c:pt idx="437">
                  <c:v>3.3967507000000008E-2</c:v>
                </c:pt>
                <c:pt idx="438">
                  <c:v>3.3898121500000003E-2</c:v>
                </c:pt>
                <c:pt idx="439">
                  <c:v>3.3828735999999998E-2</c:v>
                </c:pt>
                <c:pt idx="440">
                  <c:v>3.3828735999999998E-2</c:v>
                </c:pt>
                <c:pt idx="441">
                  <c:v>3.3828735999999998E-2</c:v>
                </c:pt>
                <c:pt idx="442">
                  <c:v>3.3759350500000007E-2</c:v>
                </c:pt>
                <c:pt idx="443">
                  <c:v>3.3759350500000007E-2</c:v>
                </c:pt>
                <c:pt idx="444">
                  <c:v>3.3759350500000007E-2</c:v>
                </c:pt>
                <c:pt idx="445">
                  <c:v>3.3689965000000002E-2</c:v>
                </c:pt>
                <c:pt idx="446">
                  <c:v>3.3689965000000002E-2</c:v>
                </c:pt>
                <c:pt idx="447">
                  <c:v>3.3689965000000002E-2</c:v>
                </c:pt>
                <c:pt idx="448">
                  <c:v>3.3689965000000002E-2</c:v>
                </c:pt>
                <c:pt idx="449">
                  <c:v>3.3689965000000002E-2</c:v>
                </c:pt>
                <c:pt idx="450">
                  <c:v>3.3689965000000002E-2</c:v>
                </c:pt>
                <c:pt idx="451">
                  <c:v>3.3620579499999997E-2</c:v>
                </c:pt>
                <c:pt idx="452">
                  <c:v>3.3620579499999997E-2</c:v>
                </c:pt>
                <c:pt idx="453">
                  <c:v>3.3620579499999997E-2</c:v>
                </c:pt>
                <c:pt idx="454">
                  <c:v>3.3620579499999997E-2</c:v>
                </c:pt>
                <c:pt idx="455">
                  <c:v>3.3551193999999993E-2</c:v>
                </c:pt>
                <c:pt idx="456">
                  <c:v>3.3551193999999993E-2</c:v>
                </c:pt>
                <c:pt idx="457">
                  <c:v>3.3551193999999993E-2</c:v>
                </c:pt>
                <c:pt idx="458">
                  <c:v>3.3412422999999997E-2</c:v>
                </c:pt>
                <c:pt idx="459">
                  <c:v>3.3481808500000002E-2</c:v>
                </c:pt>
                <c:pt idx="460">
                  <c:v>3.3412422999999997E-2</c:v>
                </c:pt>
                <c:pt idx="461">
                  <c:v>3.3412422999999997E-2</c:v>
                </c:pt>
                <c:pt idx="462">
                  <c:v>3.3343037499999992E-2</c:v>
                </c:pt>
                <c:pt idx="463">
                  <c:v>3.3343037499999992E-2</c:v>
                </c:pt>
                <c:pt idx="464">
                  <c:v>3.3343037499999992E-2</c:v>
                </c:pt>
                <c:pt idx="465">
                  <c:v>3.3273651999999987E-2</c:v>
                </c:pt>
                <c:pt idx="466">
                  <c:v>3.3134880999999991E-2</c:v>
                </c:pt>
                <c:pt idx="467">
                  <c:v>3.3134880999999991E-2</c:v>
                </c:pt>
                <c:pt idx="468">
                  <c:v>3.3134880999999991E-2</c:v>
                </c:pt>
                <c:pt idx="469">
                  <c:v>3.3134880999999991E-2</c:v>
                </c:pt>
                <c:pt idx="470">
                  <c:v>3.3065495499999986E-2</c:v>
                </c:pt>
                <c:pt idx="471">
                  <c:v>3.3065495499999986E-2</c:v>
                </c:pt>
                <c:pt idx="472">
                  <c:v>3.3065495499999986E-2</c:v>
                </c:pt>
                <c:pt idx="473">
                  <c:v>3.3065495499999986E-2</c:v>
                </c:pt>
                <c:pt idx="474">
                  <c:v>3.2996109999999981E-2</c:v>
                </c:pt>
                <c:pt idx="475">
                  <c:v>3.2996109999999981E-2</c:v>
                </c:pt>
                <c:pt idx="476">
                  <c:v>3.2996109999999981E-2</c:v>
                </c:pt>
                <c:pt idx="477">
                  <c:v>3.2996109999999981E-2</c:v>
                </c:pt>
                <c:pt idx="478">
                  <c:v>3.2996109999999981E-2</c:v>
                </c:pt>
                <c:pt idx="479">
                  <c:v>3.292672449999999E-2</c:v>
                </c:pt>
                <c:pt idx="480">
                  <c:v>3.292672449999999E-2</c:v>
                </c:pt>
                <c:pt idx="481">
                  <c:v>3.292672449999999E-2</c:v>
                </c:pt>
                <c:pt idx="482">
                  <c:v>3.292672449999999E-2</c:v>
                </c:pt>
                <c:pt idx="483">
                  <c:v>3.292672449999999E-2</c:v>
                </c:pt>
                <c:pt idx="484">
                  <c:v>3.292672449999999E-2</c:v>
                </c:pt>
                <c:pt idx="485">
                  <c:v>3.2857338999999985E-2</c:v>
                </c:pt>
                <c:pt idx="486">
                  <c:v>3.2857338999999985E-2</c:v>
                </c:pt>
                <c:pt idx="487">
                  <c:v>3.2857338999999985E-2</c:v>
                </c:pt>
                <c:pt idx="488">
                  <c:v>3.2787953499999981E-2</c:v>
                </c:pt>
                <c:pt idx="489">
                  <c:v>3.2718567999999976E-2</c:v>
                </c:pt>
                <c:pt idx="490">
                  <c:v>3.2787953499999981E-2</c:v>
                </c:pt>
                <c:pt idx="491">
                  <c:v>3.2718567999999976E-2</c:v>
                </c:pt>
                <c:pt idx="492">
                  <c:v>3.2718567999999976E-2</c:v>
                </c:pt>
                <c:pt idx="493">
                  <c:v>3.2649182499999985E-2</c:v>
                </c:pt>
                <c:pt idx="494">
                  <c:v>3.2649182499999985E-2</c:v>
                </c:pt>
                <c:pt idx="495">
                  <c:v>3.257979699999998E-2</c:v>
                </c:pt>
                <c:pt idx="496">
                  <c:v>3.257979699999998E-2</c:v>
                </c:pt>
                <c:pt idx="497">
                  <c:v>3.2510411499999975E-2</c:v>
                </c:pt>
                <c:pt idx="498">
                  <c:v>3.2510411499999975E-2</c:v>
                </c:pt>
                <c:pt idx="499">
                  <c:v>3.2334907000000065E-2</c:v>
                </c:pt>
                <c:pt idx="500">
                  <c:v>3.2441026000000067E-2</c:v>
                </c:pt>
                <c:pt idx="501">
                  <c:v>3.2441026000000067E-2</c:v>
                </c:pt>
                <c:pt idx="502">
                  <c:v>3.2371640499999979E-2</c:v>
                </c:pt>
                <c:pt idx="503">
                  <c:v>3.2371640499999979E-2</c:v>
                </c:pt>
                <c:pt idx="504">
                  <c:v>3.2265521499999977E-2</c:v>
                </c:pt>
                <c:pt idx="505">
                  <c:v>3.2371640499999979E-2</c:v>
                </c:pt>
                <c:pt idx="506">
                  <c:v>3.2265521499999977E-2</c:v>
                </c:pt>
                <c:pt idx="507">
                  <c:v>3.2371640499999979E-2</c:v>
                </c:pt>
                <c:pt idx="508">
                  <c:v>3.2196135999999972E-2</c:v>
                </c:pt>
                <c:pt idx="509">
                  <c:v>3.2196135999999972E-2</c:v>
                </c:pt>
                <c:pt idx="510">
                  <c:v>3.2196135999999972E-2</c:v>
                </c:pt>
                <c:pt idx="511">
                  <c:v>3.2302254999999974E-2</c:v>
                </c:pt>
                <c:pt idx="512">
                  <c:v>3.2196135999999972E-2</c:v>
                </c:pt>
                <c:pt idx="513">
                  <c:v>3.2196135999999972E-2</c:v>
                </c:pt>
                <c:pt idx="514">
                  <c:v>3.2196135999999972E-2</c:v>
                </c:pt>
                <c:pt idx="515">
                  <c:v>3.2302254999999974E-2</c:v>
                </c:pt>
                <c:pt idx="516">
                  <c:v>3.2126750499999968E-2</c:v>
                </c:pt>
                <c:pt idx="517">
                  <c:v>3.2232869499999969E-2</c:v>
                </c:pt>
                <c:pt idx="518">
                  <c:v>3.2126750499999968E-2</c:v>
                </c:pt>
                <c:pt idx="519">
                  <c:v>3.2126750499999968E-2</c:v>
                </c:pt>
                <c:pt idx="520">
                  <c:v>3.2057364999999963E-2</c:v>
                </c:pt>
                <c:pt idx="521">
                  <c:v>3.2057364999999963E-2</c:v>
                </c:pt>
                <c:pt idx="522">
                  <c:v>3.2057364999999963E-2</c:v>
                </c:pt>
                <c:pt idx="523">
                  <c:v>3.1987979500000055E-2</c:v>
                </c:pt>
                <c:pt idx="524">
                  <c:v>3.1987979500000055E-2</c:v>
                </c:pt>
                <c:pt idx="525">
                  <c:v>3.1918593999999967E-2</c:v>
                </c:pt>
                <c:pt idx="526">
                  <c:v>3.1987979500000055E-2</c:v>
                </c:pt>
                <c:pt idx="527">
                  <c:v>3.1849208499999962E-2</c:v>
                </c:pt>
                <c:pt idx="528">
                  <c:v>3.1849208499999962E-2</c:v>
                </c:pt>
                <c:pt idx="529">
                  <c:v>3.1849208499999962E-2</c:v>
                </c:pt>
                <c:pt idx="530">
                  <c:v>3.1779822999999957E-2</c:v>
                </c:pt>
                <c:pt idx="531">
                  <c:v>3.1779822999999957E-2</c:v>
                </c:pt>
                <c:pt idx="532">
                  <c:v>3.1710437499999966E-2</c:v>
                </c:pt>
                <c:pt idx="533">
                  <c:v>3.1710437499999966E-2</c:v>
                </c:pt>
                <c:pt idx="534">
                  <c:v>3.1710437499999966E-2</c:v>
                </c:pt>
                <c:pt idx="535">
                  <c:v>3.1710437499999966E-2</c:v>
                </c:pt>
                <c:pt idx="536">
                  <c:v>3.1641052000000044E-2</c:v>
                </c:pt>
                <c:pt idx="537">
                  <c:v>3.1641052000000044E-2</c:v>
                </c:pt>
                <c:pt idx="538">
                  <c:v>3.1571666500000053E-2</c:v>
                </c:pt>
                <c:pt idx="539">
                  <c:v>3.1571666500000053E-2</c:v>
                </c:pt>
                <c:pt idx="540">
                  <c:v>3.1571666500000053E-2</c:v>
                </c:pt>
                <c:pt idx="541">
                  <c:v>3.1571666500000053E-2</c:v>
                </c:pt>
                <c:pt idx="542">
                  <c:v>3.1571666500000053E-2</c:v>
                </c:pt>
                <c:pt idx="543">
                  <c:v>3.1571666500000053E-2</c:v>
                </c:pt>
                <c:pt idx="544">
                  <c:v>3.1502280999999951E-2</c:v>
                </c:pt>
                <c:pt idx="545">
                  <c:v>3.1502280999999951E-2</c:v>
                </c:pt>
                <c:pt idx="546">
                  <c:v>3.1502280999999951E-2</c:v>
                </c:pt>
                <c:pt idx="547">
                  <c:v>3.1502280999999951E-2</c:v>
                </c:pt>
                <c:pt idx="548">
                  <c:v>3.1502280999999951E-2</c:v>
                </c:pt>
                <c:pt idx="549">
                  <c:v>3.1502280999999951E-2</c:v>
                </c:pt>
                <c:pt idx="550">
                  <c:v>3.1502280999999951E-2</c:v>
                </c:pt>
                <c:pt idx="551">
                  <c:v>3.1502280999999951E-2</c:v>
                </c:pt>
                <c:pt idx="552">
                  <c:v>3.143289549999996E-2</c:v>
                </c:pt>
                <c:pt idx="553">
                  <c:v>3.143289549999996E-2</c:v>
                </c:pt>
                <c:pt idx="554">
                  <c:v>3.143289549999996E-2</c:v>
                </c:pt>
                <c:pt idx="555">
                  <c:v>3.143289549999996E-2</c:v>
                </c:pt>
                <c:pt idx="556">
                  <c:v>3.143289549999996E-2</c:v>
                </c:pt>
                <c:pt idx="557">
                  <c:v>3.143289549999996E-2</c:v>
                </c:pt>
                <c:pt idx="558">
                  <c:v>3.143289549999996E-2</c:v>
                </c:pt>
                <c:pt idx="559">
                  <c:v>3.1363509999999956E-2</c:v>
                </c:pt>
                <c:pt idx="560">
                  <c:v>3.1363509999999956E-2</c:v>
                </c:pt>
                <c:pt idx="561">
                  <c:v>3.1363509999999956E-2</c:v>
                </c:pt>
                <c:pt idx="562">
                  <c:v>3.1016582499999949E-2</c:v>
                </c:pt>
                <c:pt idx="563">
                  <c:v>3.1363509999999956E-2</c:v>
                </c:pt>
                <c:pt idx="564">
                  <c:v>3.143289549999996E-2</c:v>
                </c:pt>
                <c:pt idx="565">
                  <c:v>3.1363509999999956E-2</c:v>
                </c:pt>
                <c:pt idx="566">
                  <c:v>3.1363509999999956E-2</c:v>
                </c:pt>
                <c:pt idx="567">
                  <c:v>3.1363509999999956E-2</c:v>
                </c:pt>
                <c:pt idx="568">
                  <c:v>3.1294124500000048E-2</c:v>
                </c:pt>
                <c:pt idx="569">
                  <c:v>3.1294124500000048E-2</c:v>
                </c:pt>
                <c:pt idx="570">
                  <c:v>3.122473900000004E-2</c:v>
                </c:pt>
                <c:pt idx="571">
                  <c:v>3.122473900000004E-2</c:v>
                </c:pt>
                <c:pt idx="572">
                  <c:v>3.1155353499999951E-2</c:v>
                </c:pt>
                <c:pt idx="573">
                  <c:v>3.122473900000004E-2</c:v>
                </c:pt>
                <c:pt idx="574">
                  <c:v>3.1155353499999951E-2</c:v>
                </c:pt>
                <c:pt idx="575">
                  <c:v>3.1155353499999951E-2</c:v>
                </c:pt>
                <c:pt idx="576">
                  <c:v>3.1085967999999947E-2</c:v>
                </c:pt>
                <c:pt idx="577">
                  <c:v>3.1085967999999947E-2</c:v>
                </c:pt>
                <c:pt idx="578">
                  <c:v>3.1016582499999949E-2</c:v>
                </c:pt>
                <c:pt idx="579">
                  <c:v>3.0947197000000034E-2</c:v>
                </c:pt>
                <c:pt idx="580">
                  <c:v>3.0947197000000034E-2</c:v>
                </c:pt>
                <c:pt idx="581">
                  <c:v>3.0947197000000034E-2</c:v>
                </c:pt>
                <c:pt idx="582">
                  <c:v>3.0947197000000034E-2</c:v>
                </c:pt>
                <c:pt idx="583">
                  <c:v>3.0877811500000036E-2</c:v>
                </c:pt>
                <c:pt idx="584">
                  <c:v>3.0877811500000036E-2</c:v>
                </c:pt>
                <c:pt idx="585">
                  <c:v>3.0947197000000034E-2</c:v>
                </c:pt>
                <c:pt idx="586">
                  <c:v>3.0877811500000036E-2</c:v>
                </c:pt>
                <c:pt idx="587">
                  <c:v>3.0877811500000036E-2</c:v>
                </c:pt>
                <c:pt idx="588">
                  <c:v>3.0877811500000036E-2</c:v>
                </c:pt>
                <c:pt idx="589">
                  <c:v>3.0808426000000031E-2</c:v>
                </c:pt>
                <c:pt idx="590">
                  <c:v>3.0808426000000031E-2</c:v>
                </c:pt>
                <c:pt idx="591">
                  <c:v>3.0808426000000031E-2</c:v>
                </c:pt>
                <c:pt idx="592">
                  <c:v>3.0808426000000031E-2</c:v>
                </c:pt>
                <c:pt idx="593">
                  <c:v>3.0808426000000031E-2</c:v>
                </c:pt>
                <c:pt idx="594">
                  <c:v>3.0808426000000031E-2</c:v>
                </c:pt>
                <c:pt idx="595">
                  <c:v>3.0808426000000031E-2</c:v>
                </c:pt>
                <c:pt idx="596">
                  <c:v>3.0808426000000031E-2</c:v>
                </c:pt>
                <c:pt idx="597">
                  <c:v>3.0808426000000031E-2</c:v>
                </c:pt>
                <c:pt idx="598">
                  <c:v>3.0739040499999936E-2</c:v>
                </c:pt>
                <c:pt idx="599">
                  <c:v>3.0739040499999936E-2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5.4679699999999998E-2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5.5454199999999995E-2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5.4679699999999998E-2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9.3853909999999999E-2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3.022099E-2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1.8448590000000001E-2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10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39737327932"/>
          <c:y val="0.13950756155480562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RAW  VWC during Heating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78893263342082"/>
          <c:y val="0.11976190476190476"/>
          <c:w val="0.7914091207349081"/>
          <c:h val="0.76590613673290842"/>
        </c:manualLayout>
      </c:layout>
      <c:scatterChart>
        <c:scatterStyle val="smoothMarker"/>
        <c:varyColors val="0"/>
        <c:ser>
          <c:idx val="0"/>
          <c:order val="3"/>
          <c:tx>
            <c:v>At 2.5 cm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Correction'!$B$4:$B$603</c:f>
              <c:numCache>
                <c:formatCode>0.000</c:formatCode>
                <c:ptCount val="600"/>
                <c:pt idx="0">
                  <c:v>9.3345000000000011E-2</c:v>
                </c:pt>
                <c:pt idx="1">
                  <c:v>9.3090000000000006E-2</c:v>
                </c:pt>
                <c:pt idx="2">
                  <c:v>9.2749999999999999E-2</c:v>
                </c:pt>
                <c:pt idx="3">
                  <c:v>9.2749999999999999E-2</c:v>
                </c:pt>
                <c:pt idx="4">
                  <c:v>9.2749999999999999E-2</c:v>
                </c:pt>
                <c:pt idx="5">
                  <c:v>9.3175000000000008E-2</c:v>
                </c:pt>
                <c:pt idx="6">
                  <c:v>9.3600000000000017E-2</c:v>
                </c:pt>
                <c:pt idx="7">
                  <c:v>9.4025000000000025E-2</c:v>
                </c:pt>
                <c:pt idx="8">
                  <c:v>9.4704999999999928E-2</c:v>
                </c:pt>
                <c:pt idx="9">
                  <c:v>9.529999999999994E-2</c:v>
                </c:pt>
                <c:pt idx="10">
                  <c:v>9.5724999999999949E-2</c:v>
                </c:pt>
                <c:pt idx="11">
                  <c:v>9.6234999999999959E-2</c:v>
                </c:pt>
                <c:pt idx="12">
                  <c:v>9.674499999999997E-2</c:v>
                </c:pt>
                <c:pt idx="13">
                  <c:v>9.7084999999999977E-2</c:v>
                </c:pt>
                <c:pt idx="14">
                  <c:v>9.7679999999999989E-2</c:v>
                </c:pt>
                <c:pt idx="15">
                  <c:v>9.7934999999999994E-2</c:v>
                </c:pt>
                <c:pt idx="16">
                  <c:v>9.8445000000000005E-2</c:v>
                </c:pt>
                <c:pt idx="17">
                  <c:v>9.870000000000001E-2</c:v>
                </c:pt>
                <c:pt idx="18">
                  <c:v>9.8870000000000013E-2</c:v>
                </c:pt>
                <c:pt idx="19">
                  <c:v>9.921000000000002E-2</c:v>
                </c:pt>
                <c:pt idx="20">
                  <c:v>9.9464999999999915E-2</c:v>
                </c:pt>
                <c:pt idx="21">
                  <c:v>9.9635000000000029E-2</c:v>
                </c:pt>
                <c:pt idx="22">
                  <c:v>9.9804999999999922E-2</c:v>
                </c:pt>
                <c:pt idx="23">
                  <c:v>0.10006</c:v>
                </c:pt>
                <c:pt idx="24">
                  <c:v>0.1003149999999999</c:v>
                </c:pt>
                <c:pt idx="25">
                  <c:v>0.10039999999999991</c:v>
                </c:pt>
                <c:pt idx="26">
                  <c:v>0.100485</c:v>
                </c:pt>
                <c:pt idx="27">
                  <c:v>0.10057000000000001</c:v>
                </c:pt>
                <c:pt idx="28">
                  <c:v>0.1007399999999999</c:v>
                </c:pt>
                <c:pt idx="29">
                  <c:v>0.1008249999999999</c:v>
                </c:pt>
                <c:pt idx="30">
                  <c:v>0.10107999999999991</c:v>
                </c:pt>
                <c:pt idx="31">
                  <c:v>0.10107999999999991</c:v>
                </c:pt>
                <c:pt idx="32">
                  <c:v>0.10125000000000001</c:v>
                </c:pt>
                <c:pt idx="33">
                  <c:v>0.10125000000000001</c:v>
                </c:pt>
                <c:pt idx="34">
                  <c:v>0.10133499999999999</c:v>
                </c:pt>
                <c:pt idx="35">
                  <c:v>0.10142000000000009</c:v>
                </c:pt>
                <c:pt idx="36">
                  <c:v>0.101505</c:v>
                </c:pt>
                <c:pt idx="37">
                  <c:v>0.101505</c:v>
                </c:pt>
                <c:pt idx="38">
                  <c:v>0.101505</c:v>
                </c:pt>
                <c:pt idx="39">
                  <c:v>0.101675</c:v>
                </c:pt>
                <c:pt idx="40">
                  <c:v>0.1018450000000001</c:v>
                </c:pt>
                <c:pt idx="41">
                  <c:v>0.10193000000000001</c:v>
                </c:pt>
                <c:pt idx="42">
                  <c:v>0.10193000000000001</c:v>
                </c:pt>
                <c:pt idx="43">
                  <c:v>0.10193000000000001</c:v>
                </c:pt>
                <c:pt idx="44">
                  <c:v>0.10201499999999999</c:v>
                </c:pt>
                <c:pt idx="45">
                  <c:v>0.10201499999999999</c:v>
                </c:pt>
                <c:pt idx="46">
                  <c:v>0.1021</c:v>
                </c:pt>
                <c:pt idx="47">
                  <c:v>0.1021</c:v>
                </c:pt>
                <c:pt idx="48">
                  <c:v>0.1021</c:v>
                </c:pt>
                <c:pt idx="49">
                  <c:v>0.102185</c:v>
                </c:pt>
                <c:pt idx="50">
                  <c:v>0.102185</c:v>
                </c:pt>
                <c:pt idx="51">
                  <c:v>0.102185</c:v>
                </c:pt>
                <c:pt idx="52">
                  <c:v>0.102185</c:v>
                </c:pt>
                <c:pt idx="53">
                  <c:v>0.102185</c:v>
                </c:pt>
                <c:pt idx="54">
                  <c:v>0.10227</c:v>
                </c:pt>
                <c:pt idx="55">
                  <c:v>0.10227</c:v>
                </c:pt>
                <c:pt idx="56">
                  <c:v>0.10227</c:v>
                </c:pt>
                <c:pt idx="57">
                  <c:v>0.102355</c:v>
                </c:pt>
                <c:pt idx="58">
                  <c:v>0.10227</c:v>
                </c:pt>
                <c:pt idx="59">
                  <c:v>0.10244</c:v>
                </c:pt>
                <c:pt idx="60">
                  <c:v>0.10244</c:v>
                </c:pt>
                <c:pt idx="61">
                  <c:v>0.10252500000000001</c:v>
                </c:pt>
                <c:pt idx="62">
                  <c:v>0.10261000000000001</c:v>
                </c:pt>
                <c:pt idx="63">
                  <c:v>0.10269499999999999</c:v>
                </c:pt>
                <c:pt idx="64">
                  <c:v>0.10269499999999999</c:v>
                </c:pt>
                <c:pt idx="65">
                  <c:v>0.10278</c:v>
                </c:pt>
                <c:pt idx="66">
                  <c:v>0.10278</c:v>
                </c:pt>
                <c:pt idx="67">
                  <c:v>0.10278</c:v>
                </c:pt>
                <c:pt idx="68">
                  <c:v>0.102865</c:v>
                </c:pt>
                <c:pt idx="69">
                  <c:v>0.102865</c:v>
                </c:pt>
                <c:pt idx="70">
                  <c:v>0.102865</c:v>
                </c:pt>
                <c:pt idx="71">
                  <c:v>0.102865</c:v>
                </c:pt>
                <c:pt idx="72">
                  <c:v>0.102865</c:v>
                </c:pt>
                <c:pt idx="73">
                  <c:v>0.10295</c:v>
                </c:pt>
                <c:pt idx="74">
                  <c:v>0.10295</c:v>
                </c:pt>
                <c:pt idx="75">
                  <c:v>0.10295</c:v>
                </c:pt>
                <c:pt idx="76">
                  <c:v>0.103035</c:v>
                </c:pt>
                <c:pt idx="77">
                  <c:v>0.103035</c:v>
                </c:pt>
                <c:pt idx="78">
                  <c:v>0.103035</c:v>
                </c:pt>
                <c:pt idx="79">
                  <c:v>0.103035</c:v>
                </c:pt>
                <c:pt idx="80">
                  <c:v>0.103035</c:v>
                </c:pt>
                <c:pt idx="81">
                  <c:v>0.103035</c:v>
                </c:pt>
                <c:pt idx="82">
                  <c:v>0.103035</c:v>
                </c:pt>
                <c:pt idx="83">
                  <c:v>0.103035</c:v>
                </c:pt>
                <c:pt idx="84">
                  <c:v>0.10312</c:v>
                </c:pt>
                <c:pt idx="85">
                  <c:v>0.10312</c:v>
                </c:pt>
                <c:pt idx="86">
                  <c:v>0.10312</c:v>
                </c:pt>
                <c:pt idx="87">
                  <c:v>0.10312</c:v>
                </c:pt>
                <c:pt idx="88">
                  <c:v>0.10320500000000001</c:v>
                </c:pt>
                <c:pt idx="89">
                  <c:v>0.10329000000000001</c:v>
                </c:pt>
                <c:pt idx="90">
                  <c:v>0.10329000000000001</c:v>
                </c:pt>
                <c:pt idx="91">
                  <c:v>0.10337499999999999</c:v>
                </c:pt>
                <c:pt idx="92">
                  <c:v>0.10329000000000001</c:v>
                </c:pt>
                <c:pt idx="93">
                  <c:v>0.10346</c:v>
                </c:pt>
                <c:pt idx="94">
                  <c:v>0.10337499999999999</c:v>
                </c:pt>
                <c:pt idx="95">
                  <c:v>0.10346</c:v>
                </c:pt>
                <c:pt idx="96">
                  <c:v>0.10337499999999999</c:v>
                </c:pt>
                <c:pt idx="97">
                  <c:v>0.103545</c:v>
                </c:pt>
                <c:pt idx="98">
                  <c:v>0.103545</c:v>
                </c:pt>
                <c:pt idx="99">
                  <c:v>0.103545</c:v>
                </c:pt>
                <c:pt idx="100">
                  <c:v>0.10363</c:v>
                </c:pt>
                <c:pt idx="101">
                  <c:v>0.10363</c:v>
                </c:pt>
                <c:pt idx="102">
                  <c:v>0.10363</c:v>
                </c:pt>
                <c:pt idx="103">
                  <c:v>0.103715</c:v>
                </c:pt>
                <c:pt idx="104">
                  <c:v>0.103715</c:v>
                </c:pt>
                <c:pt idx="105">
                  <c:v>0.103715</c:v>
                </c:pt>
                <c:pt idx="106">
                  <c:v>0.103715</c:v>
                </c:pt>
                <c:pt idx="107">
                  <c:v>0.103715</c:v>
                </c:pt>
                <c:pt idx="108">
                  <c:v>0.103715</c:v>
                </c:pt>
                <c:pt idx="109">
                  <c:v>0.1038</c:v>
                </c:pt>
                <c:pt idx="110">
                  <c:v>0.1038</c:v>
                </c:pt>
                <c:pt idx="111">
                  <c:v>0.1038</c:v>
                </c:pt>
                <c:pt idx="112">
                  <c:v>0.1038</c:v>
                </c:pt>
                <c:pt idx="113">
                  <c:v>0.1038</c:v>
                </c:pt>
                <c:pt idx="114">
                  <c:v>0.1038</c:v>
                </c:pt>
                <c:pt idx="115">
                  <c:v>0.1038</c:v>
                </c:pt>
                <c:pt idx="116">
                  <c:v>0.10388500000000001</c:v>
                </c:pt>
                <c:pt idx="117">
                  <c:v>0.10388500000000001</c:v>
                </c:pt>
                <c:pt idx="118">
                  <c:v>0.10397000000000001</c:v>
                </c:pt>
                <c:pt idx="119">
                  <c:v>0.10388500000000001</c:v>
                </c:pt>
                <c:pt idx="120">
                  <c:v>0.10397000000000001</c:v>
                </c:pt>
                <c:pt idx="121">
                  <c:v>0.10388500000000001</c:v>
                </c:pt>
                <c:pt idx="122">
                  <c:v>0.10397000000000001</c:v>
                </c:pt>
                <c:pt idx="123">
                  <c:v>0.10397000000000001</c:v>
                </c:pt>
                <c:pt idx="124">
                  <c:v>0.10397000000000001</c:v>
                </c:pt>
                <c:pt idx="125">
                  <c:v>0.1040549999999999</c:v>
                </c:pt>
                <c:pt idx="126">
                  <c:v>0.1040549999999999</c:v>
                </c:pt>
                <c:pt idx="127">
                  <c:v>0.10397000000000001</c:v>
                </c:pt>
                <c:pt idx="128">
                  <c:v>0.10414</c:v>
                </c:pt>
                <c:pt idx="129">
                  <c:v>0.10414</c:v>
                </c:pt>
                <c:pt idx="130">
                  <c:v>0.10414</c:v>
                </c:pt>
                <c:pt idx="131">
                  <c:v>0.10414</c:v>
                </c:pt>
                <c:pt idx="132">
                  <c:v>0.104225</c:v>
                </c:pt>
                <c:pt idx="133">
                  <c:v>0.10431</c:v>
                </c:pt>
                <c:pt idx="134">
                  <c:v>0.104395</c:v>
                </c:pt>
                <c:pt idx="135">
                  <c:v>0.104395</c:v>
                </c:pt>
                <c:pt idx="136">
                  <c:v>0.10431</c:v>
                </c:pt>
                <c:pt idx="137">
                  <c:v>0.104395</c:v>
                </c:pt>
                <c:pt idx="138">
                  <c:v>0.104395</c:v>
                </c:pt>
                <c:pt idx="139">
                  <c:v>0.104395</c:v>
                </c:pt>
                <c:pt idx="140">
                  <c:v>0.10447999999999991</c:v>
                </c:pt>
                <c:pt idx="141">
                  <c:v>0.104395</c:v>
                </c:pt>
                <c:pt idx="142">
                  <c:v>0.10447999999999991</c:v>
                </c:pt>
                <c:pt idx="143">
                  <c:v>0.10447999999999991</c:v>
                </c:pt>
                <c:pt idx="144">
                  <c:v>0.10456500000000001</c:v>
                </c:pt>
                <c:pt idx="145">
                  <c:v>0.10456500000000001</c:v>
                </c:pt>
                <c:pt idx="146">
                  <c:v>0.10456500000000001</c:v>
                </c:pt>
                <c:pt idx="147">
                  <c:v>0.10456500000000001</c:v>
                </c:pt>
                <c:pt idx="148">
                  <c:v>0.10456500000000001</c:v>
                </c:pt>
                <c:pt idx="149">
                  <c:v>0.10465000000000001</c:v>
                </c:pt>
                <c:pt idx="150">
                  <c:v>0.10456500000000001</c:v>
                </c:pt>
                <c:pt idx="151">
                  <c:v>0.10465000000000001</c:v>
                </c:pt>
                <c:pt idx="152">
                  <c:v>0.10465000000000001</c:v>
                </c:pt>
                <c:pt idx="153">
                  <c:v>0.10465000000000001</c:v>
                </c:pt>
                <c:pt idx="154">
                  <c:v>0.10465000000000001</c:v>
                </c:pt>
                <c:pt idx="155">
                  <c:v>0.10465000000000001</c:v>
                </c:pt>
                <c:pt idx="156">
                  <c:v>0.10473499999999999</c:v>
                </c:pt>
                <c:pt idx="157">
                  <c:v>0.10465000000000001</c:v>
                </c:pt>
                <c:pt idx="158">
                  <c:v>0.10473499999999999</c:v>
                </c:pt>
                <c:pt idx="159">
                  <c:v>0.10473499999999999</c:v>
                </c:pt>
                <c:pt idx="160">
                  <c:v>0.10473499999999999</c:v>
                </c:pt>
                <c:pt idx="161">
                  <c:v>0.10482</c:v>
                </c:pt>
                <c:pt idx="162">
                  <c:v>0.10482</c:v>
                </c:pt>
                <c:pt idx="163">
                  <c:v>0.10482</c:v>
                </c:pt>
                <c:pt idx="164">
                  <c:v>0.10482</c:v>
                </c:pt>
                <c:pt idx="165">
                  <c:v>0.10482</c:v>
                </c:pt>
                <c:pt idx="166">
                  <c:v>0.10473499999999999</c:v>
                </c:pt>
                <c:pt idx="167">
                  <c:v>0.10482</c:v>
                </c:pt>
                <c:pt idx="168">
                  <c:v>0.10482</c:v>
                </c:pt>
                <c:pt idx="169">
                  <c:v>0.1049049999999999</c:v>
                </c:pt>
                <c:pt idx="170">
                  <c:v>0.10482</c:v>
                </c:pt>
                <c:pt idx="171">
                  <c:v>0.1049049999999999</c:v>
                </c:pt>
                <c:pt idx="172">
                  <c:v>0.1049049999999999</c:v>
                </c:pt>
                <c:pt idx="173">
                  <c:v>0.1049049999999999</c:v>
                </c:pt>
                <c:pt idx="174">
                  <c:v>0.10482</c:v>
                </c:pt>
                <c:pt idx="175">
                  <c:v>0.1049049999999999</c:v>
                </c:pt>
                <c:pt idx="176">
                  <c:v>0.1049049999999999</c:v>
                </c:pt>
                <c:pt idx="177">
                  <c:v>0.1049049999999999</c:v>
                </c:pt>
                <c:pt idx="178">
                  <c:v>0.1049899999999999</c:v>
                </c:pt>
                <c:pt idx="179">
                  <c:v>0.1049049999999999</c:v>
                </c:pt>
                <c:pt idx="180">
                  <c:v>0.1049049999999999</c:v>
                </c:pt>
                <c:pt idx="181">
                  <c:v>0.1049049999999999</c:v>
                </c:pt>
                <c:pt idx="182">
                  <c:v>0.1049049999999999</c:v>
                </c:pt>
                <c:pt idx="183">
                  <c:v>0.1049899999999999</c:v>
                </c:pt>
                <c:pt idx="184">
                  <c:v>0.1049899999999999</c:v>
                </c:pt>
                <c:pt idx="185">
                  <c:v>0.1049899999999999</c:v>
                </c:pt>
                <c:pt idx="186">
                  <c:v>0.105075</c:v>
                </c:pt>
                <c:pt idx="187">
                  <c:v>0.105075</c:v>
                </c:pt>
                <c:pt idx="188">
                  <c:v>0.10516</c:v>
                </c:pt>
                <c:pt idx="189">
                  <c:v>0.105075</c:v>
                </c:pt>
                <c:pt idx="190">
                  <c:v>0.10516</c:v>
                </c:pt>
                <c:pt idx="191">
                  <c:v>0.105075</c:v>
                </c:pt>
                <c:pt idx="192">
                  <c:v>0.10516</c:v>
                </c:pt>
                <c:pt idx="193">
                  <c:v>0.10516</c:v>
                </c:pt>
                <c:pt idx="194">
                  <c:v>0.10524500000000001</c:v>
                </c:pt>
                <c:pt idx="195">
                  <c:v>0.10524500000000001</c:v>
                </c:pt>
                <c:pt idx="196">
                  <c:v>0.10516</c:v>
                </c:pt>
                <c:pt idx="197">
                  <c:v>0.1053299999999999</c:v>
                </c:pt>
                <c:pt idx="198">
                  <c:v>0.10524500000000001</c:v>
                </c:pt>
                <c:pt idx="199">
                  <c:v>0.1053299999999999</c:v>
                </c:pt>
                <c:pt idx="200">
                  <c:v>0.10524500000000001</c:v>
                </c:pt>
                <c:pt idx="201">
                  <c:v>0.10524500000000001</c:v>
                </c:pt>
                <c:pt idx="202">
                  <c:v>0.10524500000000001</c:v>
                </c:pt>
                <c:pt idx="203">
                  <c:v>0.10524500000000001</c:v>
                </c:pt>
                <c:pt idx="204">
                  <c:v>0.10524500000000001</c:v>
                </c:pt>
                <c:pt idx="205">
                  <c:v>0.1053299999999999</c:v>
                </c:pt>
                <c:pt idx="206">
                  <c:v>0.1053299999999999</c:v>
                </c:pt>
                <c:pt idx="207">
                  <c:v>0.1053299999999999</c:v>
                </c:pt>
                <c:pt idx="208">
                  <c:v>0.1053299999999999</c:v>
                </c:pt>
                <c:pt idx="209">
                  <c:v>0.1053299999999999</c:v>
                </c:pt>
                <c:pt idx="210">
                  <c:v>0.1053299999999999</c:v>
                </c:pt>
                <c:pt idx="211">
                  <c:v>0.1053299999999999</c:v>
                </c:pt>
                <c:pt idx="212">
                  <c:v>0.1053299999999999</c:v>
                </c:pt>
                <c:pt idx="213">
                  <c:v>0.1054149999999999</c:v>
                </c:pt>
                <c:pt idx="214">
                  <c:v>0.1054149999999999</c:v>
                </c:pt>
                <c:pt idx="215">
                  <c:v>0.1054149999999999</c:v>
                </c:pt>
                <c:pt idx="216">
                  <c:v>0.1054149999999999</c:v>
                </c:pt>
                <c:pt idx="217">
                  <c:v>0.1054149999999999</c:v>
                </c:pt>
                <c:pt idx="218">
                  <c:v>0.1053299999999999</c:v>
                </c:pt>
                <c:pt idx="219">
                  <c:v>0.1054149999999999</c:v>
                </c:pt>
                <c:pt idx="220">
                  <c:v>0.1054149999999999</c:v>
                </c:pt>
                <c:pt idx="221">
                  <c:v>0.1054149999999999</c:v>
                </c:pt>
                <c:pt idx="222">
                  <c:v>0.1054149999999999</c:v>
                </c:pt>
                <c:pt idx="223">
                  <c:v>0.1054149999999999</c:v>
                </c:pt>
                <c:pt idx="224">
                  <c:v>0.1054149999999999</c:v>
                </c:pt>
                <c:pt idx="225">
                  <c:v>0.1054149999999999</c:v>
                </c:pt>
                <c:pt idx="226">
                  <c:v>0.1054149999999999</c:v>
                </c:pt>
                <c:pt idx="227">
                  <c:v>0.1054149999999999</c:v>
                </c:pt>
                <c:pt idx="228">
                  <c:v>0.1054149999999999</c:v>
                </c:pt>
                <c:pt idx="229">
                  <c:v>0.1055</c:v>
                </c:pt>
                <c:pt idx="230">
                  <c:v>0.1055</c:v>
                </c:pt>
                <c:pt idx="231">
                  <c:v>0.1054149999999999</c:v>
                </c:pt>
                <c:pt idx="232">
                  <c:v>0.1054149999999999</c:v>
                </c:pt>
                <c:pt idx="233">
                  <c:v>0.1055</c:v>
                </c:pt>
                <c:pt idx="234">
                  <c:v>0.1055</c:v>
                </c:pt>
                <c:pt idx="235">
                  <c:v>0.1055</c:v>
                </c:pt>
                <c:pt idx="236">
                  <c:v>0.1055</c:v>
                </c:pt>
                <c:pt idx="237">
                  <c:v>0.1055</c:v>
                </c:pt>
                <c:pt idx="238">
                  <c:v>0.1054149999999999</c:v>
                </c:pt>
                <c:pt idx="239">
                  <c:v>0.1055</c:v>
                </c:pt>
                <c:pt idx="240">
                  <c:v>0.1055</c:v>
                </c:pt>
                <c:pt idx="241">
                  <c:v>0.1055</c:v>
                </c:pt>
                <c:pt idx="242">
                  <c:v>0.1055</c:v>
                </c:pt>
                <c:pt idx="243">
                  <c:v>0.1055</c:v>
                </c:pt>
                <c:pt idx="244">
                  <c:v>0.1055</c:v>
                </c:pt>
                <c:pt idx="245">
                  <c:v>0.1055</c:v>
                </c:pt>
                <c:pt idx="246">
                  <c:v>0.1055</c:v>
                </c:pt>
                <c:pt idx="247">
                  <c:v>0.1055</c:v>
                </c:pt>
                <c:pt idx="248">
                  <c:v>0.1055</c:v>
                </c:pt>
                <c:pt idx="249">
                  <c:v>0.1055</c:v>
                </c:pt>
                <c:pt idx="250">
                  <c:v>0.1055</c:v>
                </c:pt>
                <c:pt idx="251">
                  <c:v>0.1055</c:v>
                </c:pt>
                <c:pt idx="252">
                  <c:v>0.1055</c:v>
                </c:pt>
                <c:pt idx="253">
                  <c:v>0.1055</c:v>
                </c:pt>
                <c:pt idx="254">
                  <c:v>0.1055</c:v>
                </c:pt>
                <c:pt idx="255">
                  <c:v>0.1055</c:v>
                </c:pt>
                <c:pt idx="256">
                  <c:v>0.1055</c:v>
                </c:pt>
                <c:pt idx="257">
                  <c:v>0.1055</c:v>
                </c:pt>
                <c:pt idx="258">
                  <c:v>0.105585</c:v>
                </c:pt>
                <c:pt idx="259">
                  <c:v>0.105585</c:v>
                </c:pt>
                <c:pt idx="260">
                  <c:v>0.105585</c:v>
                </c:pt>
                <c:pt idx="261">
                  <c:v>0.105585</c:v>
                </c:pt>
                <c:pt idx="262">
                  <c:v>0.105585</c:v>
                </c:pt>
                <c:pt idx="263">
                  <c:v>0.105585</c:v>
                </c:pt>
                <c:pt idx="264">
                  <c:v>0.105585</c:v>
                </c:pt>
                <c:pt idx="265">
                  <c:v>0.105585</c:v>
                </c:pt>
                <c:pt idx="266">
                  <c:v>0.105585</c:v>
                </c:pt>
                <c:pt idx="267">
                  <c:v>0.105585</c:v>
                </c:pt>
                <c:pt idx="268">
                  <c:v>0.10567</c:v>
                </c:pt>
                <c:pt idx="269">
                  <c:v>0.10567</c:v>
                </c:pt>
                <c:pt idx="270">
                  <c:v>0.10567</c:v>
                </c:pt>
                <c:pt idx="271">
                  <c:v>0.1057549999999999</c:v>
                </c:pt>
                <c:pt idx="272">
                  <c:v>0.10567</c:v>
                </c:pt>
                <c:pt idx="273">
                  <c:v>0.1057549999999999</c:v>
                </c:pt>
                <c:pt idx="274">
                  <c:v>0.10583999999999991</c:v>
                </c:pt>
                <c:pt idx="275">
                  <c:v>0.10583999999999991</c:v>
                </c:pt>
                <c:pt idx="276">
                  <c:v>0.10583999999999991</c:v>
                </c:pt>
                <c:pt idx="277">
                  <c:v>0.10592499999999989</c:v>
                </c:pt>
                <c:pt idx="278">
                  <c:v>0.10583999999999991</c:v>
                </c:pt>
                <c:pt idx="279">
                  <c:v>0.10592499999999989</c:v>
                </c:pt>
                <c:pt idx="280">
                  <c:v>0.10600999999999999</c:v>
                </c:pt>
                <c:pt idx="281">
                  <c:v>0.10609500000000011</c:v>
                </c:pt>
                <c:pt idx="282">
                  <c:v>0.10609500000000011</c:v>
                </c:pt>
                <c:pt idx="283">
                  <c:v>0.10609500000000011</c:v>
                </c:pt>
                <c:pt idx="284">
                  <c:v>0.1061799999999999</c:v>
                </c:pt>
                <c:pt idx="285">
                  <c:v>0.1061799999999999</c:v>
                </c:pt>
                <c:pt idx="286">
                  <c:v>0.1061799999999999</c:v>
                </c:pt>
                <c:pt idx="287">
                  <c:v>0.1062649999999999</c:v>
                </c:pt>
                <c:pt idx="288">
                  <c:v>0.1062649999999999</c:v>
                </c:pt>
                <c:pt idx="289">
                  <c:v>0.1063499999999999</c:v>
                </c:pt>
                <c:pt idx="290">
                  <c:v>0.1063499999999999</c:v>
                </c:pt>
                <c:pt idx="291">
                  <c:v>0.1063499999999999</c:v>
                </c:pt>
                <c:pt idx="292">
                  <c:v>0.1063499999999999</c:v>
                </c:pt>
                <c:pt idx="293">
                  <c:v>0.1064350000000001</c:v>
                </c:pt>
                <c:pt idx="294">
                  <c:v>0.1064350000000001</c:v>
                </c:pt>
                <c:pt idx="295">
                  <c:v>0.1064350000000001</c:v>
                </c:pt>
                <c:pt idx="296">
                  <c:v>0.1064350000000001</c:v>
                </c:pt>
                <c:pt idx="297">
                  <c:v>0.1065200000000001</c:v>
                </c:pt>
                <c:pt idx="298">
                  <c:v>0.10660499999999989</c:v>
                </c:pt>
                <c:pt idx="299">
                  <c:v>0.10660499999999989</c:v>
                </c:pt>
                <c:pt idx="300">
                  <c:v>0.10677499999999999</c:v>
                </c:pt>
                <c:pt idx="301">
                  <c:v>0.10677499999999999</c:v>
                </c:pt>
                <c:pt idx="302">
                  <c:v>0.1069450000000001</c:v>
                </c:pt>
                <c:pt idx="303">
                  <c:v>0.1069450000000001</c:v>
                </c:pt>
                <c:pt idx="304">
                  <c:v>0.10703</c:v>
                </c:pt>
                <c:pt idx="305">
                  <c:v>0.107115</c:v>
                </c:pt>
                <c:pt idx="306">
                  <c:v>0.107115</c:v>
                </c:pt>
                <c:pt idx="307">
                  <c:v>0.1072</c:v>
                </c:pt>
                <c:pt idx="308">
                  <c:v>0.1072</c:v>
                </c:pt>
                <c:pt idx="309">
                  <c:v>0.1072</c:v>
                </c:pt>
                <c:pt idx="310">
                  <c:v>0.10728500000000001</c:v>
                </c:pt>
                <c:pt idx="311">
                  <c:v>0.1073700000000001</c:v>
                </c:pt>
                <c:pt idx="312">
                  <c:v>0.1073700000000001</c:v>
                </c:pt>
                <c:pt idx="313">
                  <c:v>0.10745499999999999</c:v>
                </c:pt>
                <c:pt idx="314">
                  <c:v>0.10771</c:v>
                </c:pt>
                <c:pt idx="315">
                  <c:v>0.107795</c:v>
                </c:pt>
                <c:pt idx="316">
                  <c:v>0.10788</c:v>
                </c:pt>
                <c:pt idx="317">
                  <c:v>0.10796500000000001</c:v>
                </c:pt>
                <c:pt idx="318">
                  <c:v>0.10804999999999999</c:v>
                </c:pt>
                <c:pt idx="319">
                  <c:v>0.10804999999999999</c:v>
                </c:pt>
                <c:pt idx="320">
                  <c:v>0.108135</c:v>
                </c:pt>
                <c:pt idx="321">
                  <c:v>0.10822</c:v>
                </c:pt>
                <c:pt idx="322">
                  <c:v>0.108305</c:v>
                </c:pt>
                <c:pt idx="323">
                  <c:v>0.108475</c:v>
                </c:pt>
                <c:pt idx="324">
                  <c:v>0.10856</c:v>
                </c:pt>
                <c:pt idx="325">
                  <c:v>0.10872999999999999</c:v>
                </c:pt>
                <c:pt idx="326">
                  <c:v>0.108815</c:v>
                </c:pt>
                <c:pt idx="327">
                  <c:v>0.1089</c:v>
                </c:pt>
                <c:pt idx="328">
                  <c:v>0.1089</c:v>
                </c:pt>
                <c:pt idx="329">
                  <c:v>0.108985</c:v>
                </c:pt>
                <c:pt idx="330">
                  <c:v>0.108985</c:v>
                </c:pt>
                <c:pt idx="331">
                  <c:v>0.1091549999999999</c:v>
                </c:pt>
                <c:pt idx="332">
                  <c:v>0.10932500000000001</c:v>
                </c:pt>
                <c:pt idx="333">
                  <c:v>0.109495</c:v>
                </c:pt>
                <c:pt idx="334">
                  <c:v>0.1095799999999999</c:v>
                </c:pt>
                <c:pt idx="335">
                  <c:v>0.109665</c:v>
                </c:pt>
                <c:pt idx="336">
                  <c:v>0.10975</c:v>
                </c:pt>
                <c:pt idx="337">
                  <c:v>0.109835</c:v>
                </c:pt>
                <c:pt idx="338">
                  <c:v>0.10992</c:v>
                </c:pt>
                <c:pt idx="339">
                  <c:v>0.1100899999999999</c:v>
                </c:pt>
                <c:pt idx="340">
                  <c:v>0.110175</c:v>
                </c:pt>
                <c:pt idx="341">
                  <c:v>0.1104299999999999</c:v>
                </c:pt>
                <c:pt idx="342">
                  <c:v>0.1105149999999999</c:v>
                </c:pt>
                <c:pt idx="343">
                  <c:v>0.1106</c:v>
                </c:pt>
                <c:pt idx="344">
                  <c:v>0.1106</c:v>
                </c:pt>
                <c:pt idx="345">
                  <c:v>0.11068500000000001</c:v>
                </c:pt>
                <c:pt idx="346">
                  <c:v>0.1108549999999999</c:v>
                </c:pt>
                <c:pt idx="347">
                  <c:v>0.11111</c:v>
                </c:pt>
                <c:pt idx="348">
                  <c:v>0.11127999999999991</c:v>
                </c:pt>
                <c:pt idx="349">
                  <c:v>0.11136499999999989</c:v>
                </c:pt>
                <c:pt idx="350">
                  <c:v>0.1114499999999999</c:v>
                </c:pt>
                <c:pt idx="351">
                  <c:v>0.11153500000000011</c:v>
                </c:pt>
                <c:pt idx="352">
                  <c:v>0.1117049999999999</c:v>
                </c:pt>
                <c:pt idx="353">
                  <c:v>0.11195999999999991</c:v>
                </c:pt>
                <c:pt idx="354">
                  <c:v>0.11212999999999999</c:v>
                </c:pt>
                <c:pt idx="355">
                  <c:v>0.112215</c:v>
                </c:pt>
                <c:pt idx="356">
                  <c:v>0.1123</c:v>
                </c:pt>
                <c:pt idx="357">
                  <c:v>0.112385</c:v>
                </c:pt>
                <c:pt idx="358">
                  <c:v>0.112385</c:v>
                </c:pt>
                <c:pt idx="359">
                  <c:v>0.11264</c:v>
                </c:pt>
                <c:pt idx="360">
                  <c:v>0.11280999999999999</c:v>
                </c:pt>
                <c:pt idx="361">
                  <c:v>0.11298</c:v>
                </c:pt>
                <c:pt idx="362">
                  <c:v>0.113065</c:v>
                </c:pt>
                <c:pt idx="363">
                  <c:v>0.113235</c:v>
                </c:pt>
                <c:pt idx="364">
                  <c:v>0.11332</c:v>
                </c:pt>
                <c:pt idx="365">
                  <c:v>0.11340500000000001</c:v>
                </c:pt>
                <c:pt idx="366">
                  <c:v>0.113575</c:v>
                </c:pt>
                <c:pt idx="367">
                  <c:v>0.11383</c:v>
                </c:pt>
                <c:pt idx="368">
                  <c:v>0.113915</c:v>
                </c:pt>
                <c:pt idx="369">
                  <c:v>0.114</c:v>
                </c:pt>
                <c:pt idx="370">
                  <c:v>0.11408500000000001</c:v>
                </c:pt>
                <c:pt idx="371">
                  <c:v>0.114255</c:v>
                </c:pt>
                <c:pt idx="372">
                  <c:v>0.114425</c:v>
                </c:pt>
                <c:pt idx="373">
                  <c:v>0.11467999999999989</c:v>
                </c:pt>
                <c:pt idx="374">
                  <c:v>0.11476500000000001</c:v>
                </c:pt>
                <c:pt idx="375">
                  <c:v>0.11484999999999999</c:v>
                </c:pt>
                <c:pt idx="376">
                  <c:v>0.11502</c:v>
                </c:pt>
                <c:pt idx="377">
                  <c:v>0.1151049999999999</c:v>
                </c:pt>
                <c:pt idx="378">
                  <c:v>0.115275</c:v>
                </c:pt>
                <c:pt idx="379">
                  <c:v>0.1155299999999999</c:v>
                </c:pt>
                <c:pt idx="380">
                  <c:v>0.1156149999999999</c:v>
                </c:pt>
                <c:pt idx="381">
                  <c:v>0.1157</c:v>
                </c:pt>
                <c:pt idx="382">
                  <c:v>0.11587</c:v>
                </c:pt>
                <c:pt idx="383">
                  <c:v>0.11595499999999991</c:v>
                </c:pt>
                <c:pt idx="384">
                  <c:v>0.11620999999999999</c:v>
                </c:pt>
                <c:pt idx="385">
                  <c:v>0.1163799999999999</c:v>
                </c:pt>
                <c:pt idx="386">
                  <c:v>0.1164649999999999</c:v>
                </c:pt>
                <c:pt idx="387">
                  <c:v>0.1165499999999999</c:v>
                </c:pt>
                <c:pt idx="388">
                  <c:v>0.116635</c:v>
                </c:pt>
                <c:pt idx="389">
                  <c:v>0.11672</c:v>
                </c:pt>
                <c:pt idx="390">
                  <c:v>0.1168899999999999</c:v>
                </c:pt>
                <c:pt idx="391">
                  <c:v>0.1171450000000001</c:v>
                </c:pt>
                <c:pt idx="392">
                  <c:v>0.11731499999999991</c:v>
                </c:pt>
                <c:pt idx="393">
                  <c:v>0.11731499999999991</c:v>
                </c:pt>
                <c:pt idx="394">
                  <c:v>0.11739999999999989</c:v>
                </c:pt>
                <c:pt idx="395">
                  <c:v>0.1175700000000001</c:v>
                </c:pt>
                <c:pt idx="396">
                  <c:v>0.11774</c:v>
                </c:pt>
                <c:pt idx="397">
                  <c:v>0.11791</c:v>
                </c:pt>
                <c:pt idx="398">
                  <c:v>0.11808</c:v>
                </c:pt>
                <c:pt idx="399">
                  <c:v>0.11824999999999999</c:v>
                </c:pt>
                <c:pt idx="400">
                  <c:v>0.11824999999999999</c:v>
                </c:pt>
                <c:pt idx="401">
                  <c:v>0.11842</c:v>
                </c:pt>
                <c:pt idx="402">
                  <c:v>0.118505</c:v>
                </c:pt>
                <c:pt idx="403">
                  <c:v>0.118675</c:v>
                </c:pt>
                <c:pt idx="404">
                  <c:v>0.11892999999999999</c:v>
                </c:pt>
                <c:pt idx="405">
                  <c:v>0.119015</c:v>
                </c:pt>
                <c:pt idx="406">
                  <c:v>0.1191</c:v>
                </c:pt>
                <c:pt idx="407">
                  <c:v>0.119185</c:v>
                </c:pt>
                <c:pt idx="408">
                  <c:v>0.11927</c:v>
                </c:pt>
                <c:pt idx="409">
                  <c:v>0.11944</c:v>
                </c:pt>
                <c:pt idx="410">
                  <c:v>0.11952500000000001</c:v>
                </c:pt>
                <c:pt idx="411">
                  <c:v>0.119695</c:v>
                </c:pt>
                <c:pt idx="412">
                  <c:v>0.119865</c:v>
                </c:pt>
                <c:pt idx="413">
                  <c:v>0.11995</c:v>
                </c:pt>
                <c:pt idx="414">
                  <c:v>0.120035</c:v>
                </c:pt>
                <c:pt idx="415">
                  <c:v>0.120035</c:v>
                </c:pt>
                <c:pt idx="416">
                  <c:v>0.1202049999999999</c:v>
                </c:pt>
                <c:pt idx="417">
                  <c:v>0.12028999999999999</c:v>
                </c:pt>
                <c:pt idx="418">
                  <c:v>0.12046</c:v>
                </c:pt>
                <c:pt idx="419">
                  <c:v>0.1206299999999999</c:v>
                </c:pt>
                <c:pt idx="420">
                  <c:v>0.1208</c:v>
                </c:pt>
                <c:pt idx="421">
                  <c:v>0.121395</c:v>
                </c:pt>
                <c:pt idx="422">
                  <c:v>0.1215649999999999</c:v>
                </c:pt>
                <c:pt idx="423">
                  <c:v>0.12164999999999999</c:v>
                </c:pt>
                <c:pt idx="424">
                  <c:v>0.12164999999999999</c:v>
                </c:pt>
                <c:pt idx="425">
                  <c:v>0.12182</c:v>
                </c:pt>
                <c:pt idx="426">
                  <c:v>0.1219899999999999</c:v>
                </c:pt>
                <c:pt idx="427">
                  <c:v>0.12207499999999991</c:v>
                </c:pt>
                <c:pt idx="428">
                  <c:v>0.1223299999999999</c:v>
                </c:pt>
                <c:pt idx="429">
                  <c:v>0.1224149999999999</c:v>
                </c:pt>
                <c:pt idx="430">
                  <c:v>0.1224149999999999</c:v>
                </c:pt>
                <c:pt idx="431">
                  <c:v>0.1224999999999999</c:v>
                </c:pt>
                <c:pt idx="432">
                  <c:v>0.1225850000000001</c:v>
                </c:pt>
                <c:pt idx="433">
                  <c:v>0.1226700000000001</c:v>
                </c:pt>
                <c:pt idx="434">
                  <c:v>0.12275499999999991</c:v>
                </c:pt>
                <c:pt idx="435">
                  <c:v>0.12283999999999989</c:v>
                </c:pt>
                <c:pt idx="436">
                  <c:v>0.12309500000000009</c:v>
                </c:pt>
                <c:pt idx="437">
                  <c:v>0.12318</c:v>
                </c:pt>
                <c:pt idx="438">
                  <c:v>0.12318</c:v>
                </c:pt>
                <c:pt idx="439">
                  <c:v>0.12335</c:v>
                </c:pt>
                <c:pt idx="440">
                  <c:v>0.12335</c:v>
                </c:pt>
                <c:pt idx="441">
                  <c:v>0.123435</c:v>
                </c:pt>
                <c:pt idx="442">
                  <c:v>0.1235200000000001</c:v>
                </c:pt>
                <c:pt idx="443">
                  <c:v>0.12360500000000001</c:v>
                </c:pt>
                <c:pt idx="444">
                  <c:v>0.12368999999999999</c:v>
                </c:pt>
                <c:pt idx="445">
                  <c:v>0.12368999999999999</c:v>
                </c:pt>
                <c:pt idx="446">
                  <c:v>0.123945</c:v>
                </c:pt>
                <c:pt idx="447">
                  <c:v>0.124115</c:v>
                </c:pt>
                <c:pt idx="448">
                  <c:v>0.124115</c:v>
                </c:pt>
                <c:pt idx="449">
                  <c:v>0.12428500000000001</c:v>
                </c:pt>
                <c:pt idx="450">
                  <c:v>0.12428500000000001</c:v>
                </c:pt>
                <c:pt idx="451">
                  <c:v>0.12428500000000001</c:v>
                </c:pt>
                <c:pt idx="452">
                  <c:v>0.12436999999999999</c:v>
                </c:pt>
                <c:pt idx="453">
                  <c:v>0.12436999999999999</c:v>
                </c:pt>
                <c:pt idx="454">
                  <c:v>0.124455</c:v>
                </c:pt>
                <c:pt idx="455">
                  <c:v>0.12454</c:v>
                </c:pt>
                <c:pt idx="456">
                  <c:v>0.124795</c:v>
                </c:pt>
                <c:pt idx="457">
                  <c:v>0.124795</c:v>
                </c:pt>
                <c:pt idx="458">
                  <c:v>0.12496500000000001</c:v>
                </c:pt>
                <c:pt idx="459">
                  <c:v>0.12504999999999999</c:v>
                </c:pt>
                <c:pt idx="460">
                  <c:v>0.12504999999999999</c:v>
                </c:pt>
                <c:pt idx="461">
                  <c:v>0.125135</c:v>
                </c:pt>
                <c:pt idx="462">
                  <c:v>0.12522</c:v>
                </c:pt>
                <c:pt idx="463">
                  <c:v>0.125305</c:v>
                </c:pt>
                <c:pt idx="464">
                  <c:v>0.125305</c:v>
                </c:pt>
                <c:pt idx="465">
                  <c:v>0.12539</c:v>
                </c:pt>
                <c:pt idx="466">
                  <c:v>0.125475</c:v>
                </c:pt>
                <c:pt idx="467">
                  <c:v>0.12564500000000001</c:v>
                </c:pt>
                <c:pt idx="468">
                  <c:v>0.1257299999999999</c:v>
                </c:pt>
                <c:pt idx="469">
                  <c:v>0.12581500000000001</c:v>
                </c:pt>
                <c:pt idx="470">
                  <c:v>0.12581500000000001</c:v>
                </c:pt>
                <c:pt idx="471">
                  <c:v>0.12590000000000001</c:v>
                </c:pt>
                <c:pt idx="472">
                  <c:v>0.12590000000000001</c:v>
                </c:pt>
                <c:pt idx="473">
                  <c:v>0.12598500000000001</c:v>
                </c:pt>
                <c:pt idx="474">
                  <c:v>0.12606999999999999</c:v>
                </c:pt>
                <c:pt idx="475">
                  <c:v>0.12615499999999991</c:v>
                </c:pt>
                <c:pt idx="476">
                  <c:v>0.12623999999999999</c:v>
                </c:pt>
                <c:pt idx="477">
                  <c:v>0.12632499999999999</c:v>
                </c:pt>
                <c:pt idx="478">
                  <c:v>0.12640999999999999</c:v>
                </c:pt>
                <c:pt idx="479">
                  <c:v>0.12657999999999989</c:v>
                </c:pt>
                <c:pt idx="480">
                  <c:v>0.12657999999999989</c:v>
                </c:pt>
                <c:pt idx="481">
                  <c:v>0.12666499999999989</c:v>
                </c:pt>
                <c:pt idx="482">
                  <c:v>0.12675</c:v>
                </c:pt>
                <c:pt idx="483">
                  <c:v>0.12675</c:v>
                </c:pt>
                <c:pt idx="484">
                  <c:v>0.12675</c:v>
                </c:pt>
                <c:pt idx="485">
                  <c:v>0.12675</c:v>
                </c:pt>
                <c:pt idx="486">
                  <c:v>0.12692000000000001</c:v>
                </c:pt>
                <c:pt idx="487">
                  <c:v>0.12692000000000001</c:v>
                </c:pt>
                <c:pt idx="488">
                  <c:v>0.1270049999999999</c:v>
                </c:pt>
                <c:pt idx="489">
                  <c:v>0.12717500000000001</c:v>
                </c:pt>
                <c:pt idx="490">
                  <c:v>0.1270899999999999</c:v>
                </c:pt>
                <c:pt idx="491">
                  <c:v>0.12717500000000001</c:v>
                </c:pt>
                <c:pt idx="492">
                  <c:v>0.12726000000000001</c:v>
                </c:pt>
                <c:pt idx="493">
                  <c:v>0.1274299999999999</c:v>
                </c:pt>
                <c:pt idx="494">
                  <c:v>0.12751499999999991</c:v>
                </c:pt>
                <c:pt idx="495">
                  <c:v>0.12751499999999991</c:v>
                </c:pt>
                <c:pt idx="496">
                  <c:v>0.12759999999999991</c:v>
                </c:pt>
                <c:pt idx="497">
                  <c:v>0.12759999999999991</c:v>
                </c:pt>
                <c:pt idx="498">
                  <c:v>0.12768499999999999</c:v>
                </c:pt>
                <c:pt idx="499">
                  <c:v>0.12768499999999999</c:v>
                </c:pt>
                <c:pt idx="500">
                  <c:v>0.12768499999999999</c:v>
                </c:pt>
                <c:pt idx="501">
                  <c:v>0.12777000000000011</c:v>
                </c:pt>
                <c:pt idx="502">
                  <c:v>0.12785499999999991</c:v>
                </c:pt>
                <c:pt idx="503">
                  <c:v>0.12793999999999989</c:v>
                </c:pt>
                <c:pt idx="504">
                  <c:v>0.12793999999999989</c:v>
                </c:pt>
                <c:pt idx="505">
                  <c:v>0.12819500000000009</c:v>
                </c:pt>
                <c:pt idx="506">
                  <c:v>0.12811000000000011</c:v>
                </c:pt>
                <c:pt idx="507">
                  <c:v>0.12827999999999989</c:v>
                </c:pt>
                <c:pt idx="508">
                  <c:v>0.12819500000000009</c:v>
                </c:pt>
                <c:pt idx="509">
                  <c:v>0.12827999999999989</c:v>
                </c:pt>
                <c:pt idx="510">
                  <c:v>0.12836500000000001</c:v>
                </c:pt>
                <c:pt idx="511">
                  <c:v>0.12845000000000001</c:v>
                </c:pt>
                <c:pt idx="512">
                  <c:v>0.12845000000000001</c:v>
                </c:pt>
                <c:pt idx="513">
                  <c:v>0.12853500000000001</c:v>
                </c:pt>
                <c:pt idx="514">
                  <c:v>0.12853500000000001</c:v>
                </c:pt>
                <c:pt idx="515">
                  <c:v>0.1286200000000001</c:v>
                </c:pt>
                <c:pt idx="516">
                  <c:v>0.12870500000000001</c:v>
                </c:pt>
                <c:pt idx="517">
                  <c:v>0.12878999999999999</c:v>
                </c:pt>
                <c:pt idx="518">
                  <c:v>0.12887499999999999</c:v>
                </c:pt>
                <c:pt idx="519">
                  <c:v>0.12887499999999999</c:v>
                </c:pt>
                <c:pt idx="520">
                  <c:v>0.12895999999999999</c:v>
                </c:pt>
                <c:pt idx="521">
                  <c:v>0.1290450000000001</c:v>
                </c:pt>
                <c:pt idx="522">
                  <c:v>0.12912999999999999</c:v>
                </c:pt>
                <c:pt idx="523">
                  <c:v>0.12912999999999999</c:v>
                </c:pt>
                <c:pt idx="524">
                  <c:v>0.12912999999999999</c:v>
                </c:pt>
                <c:pt idx="525">
                  <c:v>0.129215</c:v>
                </c:pt>
                <c:pt idx="526">
                  <c:v>0.129215</c:v>
                </c:pt>
                <c:pt idx="527">
                  <c:v>0.1293</c:v>
                </c:pt>
                <c:pt idx="528">
                  <c:v>0.1293</c:v>
                </c:pt>
                <c:pt idx="529">
                  <c:v>0.1293</c:v>
                </c:pt>
                <c:pt idx="530">
                  <c:v>0.129385</c:v>
                </c:pt>
                <c:pt idx="531">
                  <c:v>0.129385</c:v>
                </c:pt>
                <c:pt idx="532">
                  <c:v>0.129385</c:v>
                </c:pt>
                <c:pt idx="533">
                  <c:v>0.12947</c:v>
                </c:pt>
                <c:pt idx="534">
                  <c:v>0.129555</c:v>
                </c:pt>
                <c:pt idx="535">
                  <c:v>0.129555</c:v>
                </c:pt>
                <c:pt idx="536">
                  <c:v>0.12964000000000001</c:v>
                </c:pt>
                <c:pt idx="537">
                  <c:v>0.129555</c:v>
                </c:pt>
                <c:pt idx="538">
                  <c:v>0.12964000000000001</c:v>
                </c:pt>
                <c:pt idx="539">
                  <c:v>0.12972500000000001</c:v>
                </c:pt>
                <c:pt idx="540">
                  <c:v>0.12998000000000001</c:v>
                </c:pt>
                <c:pt idx="541">
                  <c:v>0.12989500000000001</c:v>
                </c:pt>
                <c:pt idx="542">
                  <c:v>0.12989500000000001</c:v>
                </c:pt>
                <c:pt idx="543">
                  <c:v>0.12998000000000001</c:v>
                </c:pt>
                <c:pt idx="544">
                  <c:v>0.13006499999999999</c:v>
                </c:pt>
                <c:pt idx="545">
                  <c:v>0.13014999999999999</c:v>
                </c:pt>
                <c:pt idx="546">
                  <c:v>0.13014999999999999</c:v>
                </c:pt>
                <c:pt idx="547">
                  <c:v>0.13014999999999999</c:v>
                </c:pt>
                <c:pt idx="548">
                  <c:v>0.13014999999999999</c:v>
                </c:pt>
                <c:pt idx="549">
                  <c:v>0.13023499999999999</c:v>
                </c:pt>
                <c:pt idx="550">
                  <c:v>0.13023499999999999</c:v>
                </c:pt>
                <c:pt idx="551">
                  <c:v>0.13023499999999999</c:v>
                </c:pt>
                <c:pt idx="552">
                  <c:v>0.13023499999999999</c:v>
                </c:pt>
                <c:pt idx="553">
                  <c:v>0.13031999999999999</c:v>
                </c:pt>
                <c:pt idx="554">
                  <c:v>0.13040499999999999</c:v>
                </c:pt>
                <c:pt idx="555">
                  <c:v>0.13031999999999999</c:v>
                </c:pt>
                <c:pt idx="556">
                  <c:v>0.13048999999999999</c:v>
                </c:pt>
                <c:pt idx="557">
                  <c:v>0.13040499999999999</c:v>
                </c:pt>
                <c:pt idx="558">
                  <c:v>0.13048999999999999</c:v>
                </c:pt>
                <c:pt idx="559">
                  <c:v>0.130745</c:v>
                </c:pt>
                <c:pt idx="560">
                  <c:v>0.130745</c:v>
                </c:pt>
                <c:pt idx="561">
                  <c:v>0.130915</c:v>
                </c:pt>
                <c:pt idx="562">
                  <c:v>0.13066</c:v>
                </c:pt>
                <c:pt idx="563">
                  <c:v>0.13082999999999989</c:v>
                </c:pt>
                <c:pt idx="564">
                  <c:v>0.130915</c:v>
                </c:pt>
                <c:pt idx="565">
                  <c:v>0.13100000000000001</c:v>
                </c:pt>
                <c:pt idx="566">
                  <c:v>0.13100000000000001</c:v>
                </c:pt>
                <c:pt idx="567">
                  <c:v>0.13100000000000001</c:v>
                </c:pt>
                <c:pt idx="568">
                  <c:v>0.13100000000000001</c:v>
                </c:pt>
                <c:pt idx="569">
                  <c:v>0.13100000000000001</c:v>
                </c:pt>
                <c:pt idx="570">
                  <c:v>0.13100000000000001</c:v>
                </c:pt>
                <c:pt idx="571">
                  <c:v>0.13108500000000001</c:v>
                </c:pt>
                <c:pt idx="572">
                  <c:v>0.13108500000000001</c:v>
                </c:pt>
                <c:pt idx="573">
                  <c:v>0.13108500000000001</c:v>
                </c:pt>
                <c:pt idx="574">
                  <c:v>0.13108500000000001</c:v>
                </c:pt>
                <c:pt idx="575">
                  <c:v>0.13117000000000001</c:v>
                </c:pt>
                <c:pt idx="576">
                  <c:v>0.13117000000000001</c:v>
                </c:pt>
                <c:pt idx="577">
                  <c:v>0.1312549999999999</c:v>
                </c:pt>
                <c:pt idx="578">
                  <c:v>0.13134000000000001</c:v>
                </c:pt>
                <c:pt idx="579">
                  <c:v>0.1312549999999999</c:v>
                </c:pt>
                <c:pt idx="580">
                  <c:v>0.13142499999999999</c:v>
                </c:pt>
                <c:pt idx="581">
                  <c:v>0.13150999999999999</c:v>
                </c:pt>
                <c:pt idx="582">
                  <c:v>0.13150999999999999</c:v>
                </c:pt>
                <c:pt idx="583">
                  <c:v>0.13159499999999999</c:v>
                </c:pt>
                <c:pt idx="584">
                  <c:v>0.13159499999999999</c:v>
                </c:pt>
                <c:pt idx="585">
                  <c:v>0.13167999999999991</c:v>
                </c:pt>
                <c:pt idx="586">
                  <c:v>0.13167999999999991</c:v>
                </c:pt>
                <c:pt idx="587">
                  <c:v>0.13167999999999991</c:v>
                </c:pt>
                <c:pt idx="588">
                  <c:v>0.13167999999999991</c:v>
                </c:pt>
                <c:pt idx="589">
                  <c:v>0.13176499999999991</c:v>
                </c:pt>
                <c:pt idx="590">
                  <c:v>0.13184999999999999</c:v>
                </c:pt>
                <c:pt idx="591">
                  <c:v>0.13184999999999999</c:v>
                </c:pt>
                <c:pt idx="592">
                  <c:v>0.13184999999999999</c:v>
                </c:pt>
                <c:pt idx="593">
                  <c:v>0.13184999999999999</c:v>
                </c:pt>
                <c:pt idx="594">
                  <c:v>0.131935</c:v>
                </c:pt>
                <c:pt idx="595">
                  <c:v>0.131935</c:v>
                </c:pt>
                <c:pt idx="596">
                  <c:v>0.131935</c:v>
                </c:pt>
                <c:pt idx="597">
                  <c:v>0.131935</c:v>
                </c:pt>
                <c:pt idx="598">
                  <c:v>0.131935</c:v>
                </c:pt>
                <c:pt idx="599">
                  <c:v>0.13202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1-4349-8678-DF9275680ACC}"/>
            </c:ext>
          </c:extLst>
        </c:ser>
        <c:ser>
          <c:idx val="1"/>
          <c:order val="4"/>
          <c:tx>
            <c:v>At 5.0 cm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Correction'!$C$4:$C$603</c:f>
              <c:numCache>
                <c:formatCode>0.000</c:formatCode>
                <c:ptCount val="600"/>
                <c:pt idx="0">
                  <c:v>6.8864999999999954E-2</c:v>
                </c:pt>
                <c:pt idx="1">
                  <c:v>6.912000000000007E-2</c:v>
                </c:pt>
                <c:pt idx="2">
                  <c:v>6.9969999999999977E-2</c:v>
                </c:pt>
                <c:pt idx="3">
                  <c:v>7.1160000000000001E-2</c:v>
                </c:pt>
                <c:pt idx="4">
                  <c:v>7.260499999999992E-2</c:v>
                </c:pt>
                <c:pt idx="5">
                  <c:v>7.3795000000000055E-2</c:v>
                </c:pt>
                <c:pt idx="6">
                  <c:v>7.5154999999999972E-2</c:v>
                </c:pt>
                <c:pt idx="7">
                  <c:v>7.6344999999999996E-2</c:v>
                </c:pt>
                <c:pt idx="8">
                  <c:v>7.7535000000000021E-2</c:v>
                </c:pt>
                <c:pt idx="9">
                  <c:v>7.847000000000004E-2</c:v>
                </c:pt>
                <c:pt idx="10">
                  <c:v>7.9404999999999948E-2</c:v>
                </c:pt>
                <c:pt idx="11">
                  <c:v>8.0170000000000075E-2</c:v>
                </c:pt>
                <c:pt idx="12">
                  <c:v>8.0934999999999979E-2</c:v>
                </c:pt>
                <c:pt idx="13">
                  <c:v>8.1699999999999995E-2</c:v>
                </c:pt>
                <c:pt idx="14">
                  <c:v>8.2379999999999898E-2</c:v>
                </c:pt>
                <c:pt idx="15">
                  <c:v>8.2975000000000021E-2</c:v>
                </c:pt>
                <c:pt idx="16">
                  <c:v>8.3485000000000031E-2</c:v>
                </c:pt>
                <c:pt idx="17">
                  <c:v>8.4079999999999933E-2</c:v>
                </c:pt>
                <c:pt idx="18">
                  <c:v>8.4420000000000051E-2</c:v>
                </c:pt>
                <c:pt idx="19">
                  <c:v>8.4845000000000059E-2</c:v>
                </c:pt>
                <c:pt idx="20">
                  <c:v>8.5184999999999955E-2</c:v>
                </c:pt>
                <c:pt idx="21">
                  <c:v>8.5524999999999962E-2</c:v>
                </c:pt>
                <c:pt idx="22">
                  <c:v>8.5779999999999967E-2</c:v>
                </c:pt>
                <c:pt idx="23">
                  <c:v>8.6034999999999973E-2</c:v>
                </c:pt>
                <c:pt idx="24">
                  <c:v>8.6289999999999978E-2</c:v>
                </c:pt>
                <c:pt idx="25">
                  <c:v>8.6629999999999985E-2</c:v>
                </c:pt>
                <c:pt idx="26">
                  <c:v>8.6714999999999987E-2</c:v>
                </c:pt>
                <c:pt idx="27">
                  <c:v>8.688499999999999E-2</c:v>
                </c:pt>
                <c:pt idx="28">
                  <c:v>8.6969999999999992E-2</c:v>
                </c:pt>
                <c:pt idx="29">
                  <c:v>8.7224999999999997E-2</c:v>
                </c:pt>
                <c:pt idx="30">
                  <c:v>8.7395E-2</c:v>
                </c:pt>
                <c:pt idx="31">
                  <c:v>8.7565000000000004E-2</c:v>
                </c:pt>
                <c:pt idx="32">
                  <c:v>8.7650000000000006E-2</c:v>
                </c:pt>
                <c:pt idx="33">
                  <c:v>8.7735000000000007E-2</c:v>
                </c:pt>
                <c:pt idx="34">
                  <c:v>8.7820000000000009E-2</c:v>
                </c:pt>
                <c:pt idx="35">
                  <c:v>8.7820000000000009E-2</c:v>
                </c:pt>
                <c:pt idx="36">
                  <c:v>8.8075000000000014E-2</c:v>
                </c:pt>
                <c:pt idx="37">
                  <c:v>8.8075000000000014E-2</c:v>
                </c:pt>
                <c:pt idx="38">
                  <c:v>8.8160000000000016E-2</c:v>
                </c:pt>
                <c:pt idx="39">
                  <c:v>8.8329999999999909E-2</c:v>
                </c:pt>
                <c:pt idx="40">
                  <c:v>8.8329999999999909E-2</c:v>
                </c:pt>
                <c:pt idx="41">
                  <c:v>8.841499999999991E-2</c:v>
                </c:pt>
                <c:pt idx="42">
                  <c:v>8.8245000000000018E-2</c:v>
                </c:pt>
                <c:pt idx="43">
                  <c:v>8.8329999999999909E-2</c:v>
                </c:pt>
                <c:pt idx="44">
                  <c:v>8.841499999999991E-2</c:v>
                </c:pt>
                <c:pt idx="45">
                  <c:v>8.841499999999991E-2</c:v>
                </c:pt>
                <c:pt idx="46">
                  <c:v>8.8500000000000023E-2</c:v>
                </c:pt>
                <c:pt idx="47">
                  <c:v>8.8500000000000023E-2</c:v>
                </c:pt>
                <c:pt idx="48">
                  <c:v>8.8500000000000023E-2</c:v>
                </c:pt>
                <c:pt idx="49">
                  <c:v>8.8500000000000023E-2</c:v>
                </c:pt>
                <c:pt idx="50">
                  <c:v>8.8500000000000023E-2</c:v>
                </c:pt>
                <c:pt idx="51">
                  <c:v>8.8500000000000023E-2</c:v>
                </c:pt>
                <c:pt idx="52">
                  <c:v>8.8500000000000023E-2</c:v>
                </c:pt>
                <c:pt idx="53">
                  <c:v>8.8500000000000023E-2</c:v>
                </c:pt>
                <c:pt idx="54">
                  <c:v>8.8500000000000023E-2</c:v>
                </c:pt>
                <c:pt idx="55">
                  <c:v>8.8500000000000023E-2</c:v>
                </c:pt>
                <c:pt idx="56">
                  <c:v>8.8500000000000023E-2</c:v>
                </c:pt>
                <c:pt idx="57">
                  <c:v>8.8500000000000023E-2</c:v>
                </c:pt>
                <c:pt idx="58">
                  <c:v>8.8500000000000023E-2</c:v>
                </c:pt>
                <c:pt idx="59">
                  <c:v>8.8500000000000023E-2</c:v>
                </c:pt>
                <c:pt idx="60">
                  <c:v>8.8500000000000023E-2</c:v>
                </c:pt>
                <c:pt idx="61">
                  <c:v>8.8500000000000023E-2</c:v>
                </c:pt>
                <c:pt idx="62">
                  <c:v>8.841499999999991E-2</c:v>
                </c:pt>
                <c:pt idx="63">
                  <c:v>8.8500000000000023E-2</c:v>
                </c:pt>
                <c:pt idx="64">
                  <c:v>8.8500000000000023E-2</c:v>
                </c:pt>
                <c:pt idx="65">
                  <c:v>8.8500000000000023E-2</c:v>
                </c:pt>
                <c:pt idx="66">
                  <c:v>8.841499999999991E-2</c:v>
                </c:pt>
                <c:pt idx="67">
                  <c:v>8.841499999999991E-2</c:v>
                </c:pt>
                <c:pt idx="68">
                  <c:v>8.8500000000000023E-2</c:v>
                </c:pt>
                <c:pt idx="69">
                  <c:v>8.841499999999991E-2</c:v>
                </c:pt>
                <c:pt idx="70">
                  <c:v>8.841499999999991E-2</c:v>
                </c:pt>
                <c:pt idx="71">
                  <c:v>8.841499999999991E-2</c:v>
                </c:pt>
                <c:pt idx="72">
                  <c:v>8.841499999999991E-2</c:v>
                </c:pt>
                <c:pt idx="73">
                  <c:v>8.841499999999991E-2</c:v>
                </c:pt>
                <c:pt idx="74">
                  <c:v>8.8329999999999909E-2</c:v>
                </c:pt>
                <c:pt idx="75">
                  <c:v>8.8245000000000018E-2</c:v>
                </c:pt>
                <c:pt idx="76">
                  <c:v>8.8245000000000018E-2</c:v>
                </c:pt>
                <c:pt idx="77">
                  <c:v>8.8329999999999909E-2</c:v>
                </c:pt>
                <c:pt idx="78">
                  <c:v>8.8160000000000016E-2</c:v>
                </c:pt>
                <c:pt idx="79">
                  <c:v>8.8160000000000016E-2</c:v>
                </c:pt>
                <c:pt idx="80">
                  <c:v>8.8075000000000014E-2</c:v>
                </c:pt>
                <c:pt idx="81">
                  <c:v>8.8160000000000016E-2</c:v>
                </c:pt>
                <c:pt idx="82">
                  <c:v>8.7990000000000013E-2</c:v>
                </c:pt>
                <c:pt idx="83">
                  <c:v>8.7990000000000013E-2</c:v>
                </c:pt>
                <c:pt idx="84">
                  <c:v>8.79049999999999E-2</c:v>
                </c:pt>
                <c:pt idx="85">
                  <c:v>8.79049999999999E-2</c:v>
                </c:pt>
                <c:pt idx="86">
                  <c:v>8.7820000000000009E-2</c:v>
                </c:pt>
                <c:pt idx="87">
                  <c:v>8.7820000000000009E-2</c:v>
                </c:pt>
                <c:pt idx="88">
                  <c:v>8.7820000000000009E-2</c:v>
                </c:pt>
                <c:pt idx="89">
                  <c:v>8.7735000000000007E-2</c:v>
                </c:pt>
                <c:pt idx="90">
                  <c:v>8.7650000000000006E-2</c:v>
                </c:pt>
                <c:pt idx="91">
                  <c:v>8.7650000000000006E-2</c:v>
                </c:pt>
                <c:pt idx="92">
                  <c:v>8.7650000000000006E-2</c:v>
                </c:pt>
                <c:pt idx="93">
                  <c:v>8.7650000000000006E-2</c:v>
                </c:pt>
                <c:pt idx="94">
                  <c:v>8.7650000000000006E-2</c:v>
                </c:pt>
                <c:pt idx="95">
                  <c:v>8.7565000000000004E-2</c:v>
                </c:pt>
                <c:pt idx="96">
                  <c:v>8.7479999999999891E-2</c:v>
                </c:pt>
                <c:pt idx="97">
                  <c:v>8.7479999999999891E-2</c:v>
                </c:pt>
                <c:pt idx="98">
                  <c:v>8.7309999999999999E-2</c:v>
                </c:pt>
                <c:pt idx="99">
                  <c:v>8.7309999999999999E-2</c:v>
                </c:pt>
                <c:pt idx="100">
                  <c:v>8.7224999999999997E-2</c:v>
                </c:pt>
                <c:pt idx="101">
                  <c:v>8.7224999999999997E-2</c:v>
                </c:pt>
                <c:pt idx="102">
                  <c:v>8.7139999999999995E-2</c:v>
                </c:pt>
                <c:pt idx="103">
                  <c:v>8.7139999999999995E-2</c:v>
                </c:pt>
                <c:pt idx="104">
                  <c:v>8.7054999999999993E-2</c:v>
                </c:pt>
                <c:pt idx="105">
                  <c:v>8.7054999999999993E-2</c:v>
                </c:pt>
                <c:pt idx="106">
                  <c:v>8.688499999999999E-2</c:v>
                </c:pt>
                <c:pt idx="107">
                  <c:v>8.688499999999999E-2</c:v>
                </c:pt>
                <c:pt idx="108">
                  <c:v>8.688499999999999E-2</c:v>
                </c:pt>
                <c:pt idx="109">
                  <c:v>8.688499999999999E-2</c:v>
                </c:pt>
                <c:pt idx="110">
                  <c:v>8.6799999999999988E-2</c:v>
                </c:pt>
                <c:pt idx="111">
                  <c:v>8.6799999999999988E-2</c:v>
                </c:pt>
                <c:pt idx="112">
                  <c:v>8.6799999999999988E-2</c:v>
                </c:pt>
                <c:pt idx="113">
                  <c:v>8.6714999999999987E-2</c:v>
                </c:pt>
                <c:pt idx="114">
                  <c:v>8.6629999999999985E-2</c:v>
                </c:pt>
                <c:pt idx="115">
                  <c:v>8.6544999999999983E-2</c:v>
                </c:pt>
                <c:pt idx="116">
                  <c:v>8.6544999999999983E-2</c:v>
                </c:pt>
                <c:pt idx="117">
                  <c:v>8.6459999999999981E-2</c:v>
                </c:pt>
                <c:pt idx="118">
                  <c:v>8.6289999999999978E-2</c:v>
                </c:pt>
                <c:pt idx="119">
                  <c:v>8.6204999999999976E-2</c:v>
                </c:pt>
                <c:pt idx="120">
                  <c:v>8.6204999999999976E-2</c:v>
                </c:pt>
                <c:pt idx="121">
                  <c:v>8.6204999999999976E-2</c:v>
                </c:pt>
                <c:pt idx="122">
                  <c:v>8.6119999999999974E-2</c:v>
                </c:pt>
                <c:pt idx="123">
                  <c:v>8.6034999999999973E-2</c:v>
                </c:pt>
                <c:pt idx="124">
                  <c:v>8.6119999999999974E-2</c:v>
                </c:pt>
                <c:pt idx="125">
                  <c:v>8.5949999999999971E-2</c:v>
                </c:pt>
                <c:pt idx="126">
                  <c:v>8.5949999999999971E-2</c:v>
                </c:pt>
                <c:pt idx="127">
                  <c:v>8.5864999999999969E-2</c:v>
                </c:pt>
                <c:pt idx="128">
                  <c:v>8.5864999999999969E-2</c:v>
                </c:pt>
                <c:pt idx="129">
                  <c:v>8.5864999999999969E-2</c:v>
                </c:pt>
                <c:pt idx="130">
                  <c:v>8.5779999999999967E-2</c:v>
                </c:pt>
                <c:pt idx="131">
                  <c:v>8.5695000000000077E-2</c:v>
                </c:pt>
                <c:pt idx="132">
                  <c:v>8.5609999999999964E-2</c:v>
                </c:pt>
                <c:pt idx="133">
                  <c:v>8.5354999999999959E-2</c:v>
                </c:pt>
                <c:pt idx="134">
                  <c:v>8.5354999999999959E-2</c:v>
                </c:pt>
                <c:pt idx="135">
                  <c:v>8.5270000000000068E-2</c:v>
                </c:pt>
                <c:pt idx="136">
                  <c:v>8.5184999999999955E-2</c:v>
                </c:pt>
                <c:pt idx="137">
                  <c:v>8.5184999999999955E-2</c:v>
                </c:pt>
                <c:pt idx="138">
                  <c:v>8.5099999999999953E-2</c:v>
                </c:pt>
                <c:pt idx="139">
                  <c:v>8.5099999999999953E-2</c:v>
                </c:pt>
                <c:pt idx="140">
                  <c:v>8.5014999999999952E-2</c:v>
                </c:pt>
                <c:pt idx="141">
                  <c:v>8.5014999999999952E-2</c:v>
                </c:pt>
                <c:pt idx="142">
                  <c:v>8.492999999999995E-2</c:v>
                </c:pt>
                <c:pt idx="143">
                  <c:v>8.492999999999995E-2</c:v>
                </c:pt>
                <c:pt idx="144">
                  <c:v>8.4845000000000059E-2</c:v>
                </c:pt>
                <c:pt idx="145">
                  <c:v>8.4589999999999943E-2</c:v>
                </c:pt>
                <c:pt idx="146">
                  <c:v>8.4589999999999943E-2</c:v>
                </c:pt>
                <c:pt idx="147">
                  <c:v>8.4504999999999941E-2</c:v>
                </c:pt>
                <c:pt idx="148">
                  <c:v>8.4504999999999941E-2</c:v>
                </c:pt>
                <c:pt idx="149">
                  <c:v>8.4335000000000049E-2</c:v>
                </c:pt>
                <c:pt idx="150">
                  <c:v>8.4335000000000049E-2</c:v>
                </c:pt>
                <c:pt idx="151">
                  <c:v>8.4249999999999936E-2</c:v>
                </c:pt>
                <c:pt idx="152">
                  <c:v>8.4164999999999934E-2</c:v>
                </c:pt>
                <c:pt idx="153">
                  <c:v>8.4079999999999933E-2</c:v>
                </c:pt>
                <c:pt idx="154">
                  <c:v>8.3995000000000042E-2</c:v>
                </c:pt>
                <c:pt idx="155">
                  <c:v>8.4079999999999933E-2</c:v>
                </c:pt>
                <c:pt idx="156">
                  <c:v>8.3825000000000038E-2</c:v>
                </c:pt>
                <c:pt idx="157">
                  <c:v>8.3739999999999926E-2</c:v>
                </c:pt>
                <c:pt idx="158">
                  <c:v>8.3654999999999924E-2</c:v>
                </c:pt>
                <c:pt idx="159">
                  <c:v>8.3570000000000033E-2</c:v>
                </c:pt>
                <c:pt idx="160">
                  <c:v>8.3570000000000033E-2</c:v>
                </c:pt>
                <c:pt idx="161">
                  <c:v>8.3654999999999924E-2</c:v>
                </c:pt>
                <c:pt idx="162">
                  <c:v>8.3485000000000031E-2</c:v>
                </c:pt>
                <c:pt idx="163">
                  <c:v>8.3314999999999917E-2</c:v>
                </c:pt>
                <c:pt idx="164">
                  <c:v>8.3314999999999917E-2</c:v>
                </c:pt>
                <c:pt idx="165">
                  <c:v>8.3229999999999915E-2</c:v>
                </c:pt>
                <c:pt idx="166">
                  <c:v>8.3229999999999915E-2</c:v>
                </c:pt>
                <c:pt idx="167">
                  <c:v>8.3145000000000024E-2</c:v>
                </c:pt>
                <c:pt idx="168">
                  <c:v>8.3060000000000023E-2</c:v>
                </c:pt>
                <c:pt idx="169">
                  <c:v>8.2890000000000019E-2</c:v>
                </c:pt>
                <c:pt idx="170">
                  <c:v>8.2804999999999906E-2</c:v>
                </c:pt>
                <c:pt idx="171">
                  <c:v>8.2804999999999906E-2</c:v>
                </c:pt>
                <c:pt idx="172">
                  <c:v>8.2635000000000014E-2</c:v>
                </c:pt>
                <c:pt idx="173">
                  <c:v>8.2635000000000014E-2</c:v>
                </c:pt>
                <c:pt idx="174">
                  <c:v>8.2550000000000012E-2</c:v>
                </c:pt>
                <c:pt idx="175">
                  <c:v>8.2465000000000011E-2</c:v>
                </c:pt>
                <c:pt idx="176">
                  <c:v>8.2465000000000011E-2</c:v>
                </c:pt>
                <c:pt idx="177">
                  <c:v>8.2379999999999898E-2</c:v>
                </c:pt>
                <c:pt idx="178">
                  <c:v>8.2295000000000007E-2</c:v>
                </c:pt>
                <c:pt idx="179">
                  <c:v>8.2210000000000005E-2</c:v>
                </c:pt>
                <c:pt idx="180">
                  <c:v>8.2040000000000002E-2</c:v>
                </c:pt>
                <c:pt idx="181">
                  <c:v>8.1955E-2</c:v>
                </c:pt>
                <c:pt idx="182">
                  <c:v>8.1784999999999997E-2</c:v>
                </c:pt>
                <c:pt idx="183">
                  <c:v>8.1784999999999997E-2</c:v>
                </c:pt>
                <c:pt idx="184">
                  <c:v>8.1699999999999995E-2</c:v>
                </c:pt>
                <c:pt idx="185">
                  <c:v>8.1699999999999995E-2</c:v>
                </c:pt>
                <c:pt idx="186">
                  <c:v>8.1699999999999995E-2</c:v>
                </c:pt>
                <c:pt idx="187">
                  <c:v>8.1614999999999993E-2</c:v>
                </c:pt>
                <c:pt idx="188">
                  <c:v>8.1614999999999993E-2</c:v>
                </c:pt>
                <c:pt idx="189">
                  <c:v>8.1359999999999988E-2</c:v>
                </c:pt>
                <c:pt idx="190">
                  <c:v>8.1274999999999986E-2</c:v>
                </c:pt>
                <c:pt idx="191">
                  <c:v>8.1274999999999986E-2</c:v>
                </c:pt>
                <c:pt idx="192">
                  <c:v>8.1104999999999983E-2</c:v>
                </c:pt>
                <c:pt idx="193">
                  <c:v>8.1019999999999981E-2</c:v>
                </c:pt>
                <c:pt idx="194">
                  <c:v>8.0934999999999979E-2</c:v>
                </c:pt>
                <c:pt idx="195">
                  <c:v>8.0849999999999977E-2</c:v>
                </c:pt>
                <c:pt idx="196">
                  <c:v>8.0764999999999976E-2</c:v>
                </c:pt>
                <c:pt idx="197">
                  <c:v>8.0679999999999974E-2</c:v>
                </c:pt>
                <c:pt idx="198">
                  <c:v>8.0679999999999974E-2</c:v>
                </c:pt>
                <c:pt idx="199">
                  <c:v>8.0594999999999972E-2</c:v>
                </c:pt>
                <c:pt idx="200">
                  <c:v>8.050999999999997E-2</c:v>
                </c:pt>
                <c:pt idx="201">
                  <c:v>8.0254999999999965E-2</c:v>
                </c:pt>
                <c:pt idx="202">
                  <c:v>8.0170000000000075E-2</c:v>
                </c:pt>
                <c:pt idx="203">
                  <c:v>8.0084999999999962E-2</c:v>
                </c:pt>
                <c:pt idx="204">
                  <c:v>8.0084999999999962E-2</c:v>
                </c:pt>
                <c:pt idx="205">
                  <c:v>7.999999999999996E-2</c:v>
                </c:pt>
                <c:pt idx="206">
                  <c:v>7.9914999999999958E-2</c:v>
                </c:pt>
                <c:pt idx="207">
                  <c:v>7.9914999999999958E-2</c:v>
                </c:pt>
                <c:pt idx="208">
                  <c:v>7.9829999999999957E-2</c:v>
                </c:pt>
                <c:pt idx="209">
                  <c:v>7.9574999999999951E-2</c:v>
                </c:pt>
                <c:pt idx="210">
                  <c:v>7.9574999999999951E-2</c:v>
                </c:pt>
                <c:pt idx="211">
                  <c:v>7.9404999999999948E-2</c:v>
                </c:pt>
                <c:pt idx="212">
                  <c:v>7.9320000000000057E-2</c:v>
                </c:pt>
                <c:pt idx="213">
                  <c:v>7.9235000000000055E-2</c:v>
                </c:pt>
                <c:pt idx="214">
                  <c:v>7.9149999999999943E-2</c:v>
                </c:pt>
                <c:pt idx="215">
                  <c:v>7.9149999999999943E-2</c:v>
                </c:pt>
                <c:pt idx="216">
                  <c:v>7.9064999999999941E-2</c:v>
                </c:pt>
                <c:pt idx="217">
                  <c:v>7.9064999999999941E-2</c:v>
                </c:pt>
                <c:pt idx="218">
                  <c:v>7.8979999999999939E-2</c:v>
                </c:pt>
                <c:pt idx="219">
                  <c:v>7.8979999999999939E-2</c:v>
                </c:pt>
                <c:pt idx="220">
                  <c:v>7.8724999999999934E-2</c:v>
                </c:pt>
                <c:pt idx="221">
                  <c:v>7.8639999999999932E-2</c:v>
                </c:pt>
                <c:pt idx="222">
                  <c:v>7.847000000000004E-2</c:v>
                </c:pt>
                <c:pt idx="223">
                  <c:v>7.8385000000000038E-2</c:v>
                </c:pt>
                <c:pt idx="224">
                  <c:v>7.8300000000000036E-2</c:v>
                </c:pt>
                <c:pt idx="225">
                  <c:v>7.8300000000000036E-2</c:v>
                </c:pt>
                <c:pt idx="226">
                  <c:v>7.8300000000000036E-2</c:v>
                </c:pt>
                <c:pt idx="227">
                  <c:v>7.8214999999999923E-2</c:v>
                </c:pt>
                <c:pt idx="228">
                  <c:v>7.8129999999999922E-2</c:v>
                </c:pt>
                <c:pt idx="229">
                  <c:v>7.8045000000000031E-2</c:v>
                </c:pt>
                <c:pt idx="230">
                  <c:v>7.7960000000000029E-2</c:v>
                </c:pt>
                <c:pt idx="231">
                  <c:v>7.7875000000000028E-2</c:v>
                </c:pt>
                <c:pt idx="232">
                  <c:v>7.7875000000000028E-2</c:v>
                </c:pt>
                <c:pt idx="233">
                  <c:v>7.7704999999999913E-2</c:v>
                </c:pt>
                <c:pt idx="234">
                  <c:v>7.7535000000000021E-2</c:v>
                </c:pt>
                <c:pt idx="235">
                  <c:v>7.7450000000000019E-2</c:v>
                </c:pt>
                <c:pt idx="236">
                  <c:v>7.7450000000000019E-2</c:v>
                </c:pt>
                <c:pt idx="237">
                  <c:v>7.7365000000000017E-2</c:v>
                </c:pt>
                <c:pt idx="238">
                  <c:v>7.7279999999999904E-2</c:v>
                </c:pt>
                <c:pt idx="239">
                  <c:v>7.7279999999999904E-2</c:v>
                </c:pt>
                <c:pt idx="240">
                  <c:v>7.7279999999999904E-2</c:v>
                </c:pt>
                <c:pt idx="241">
                  <c:v>7.6940000000000008E-2</c:v>
                </c:pt>
                <c:pt idx="242">
                  <c:v>7.702500000000001E-2</c:v>
                </c:pt>
                <c:pt idx="243">
                  <c:v>7.6770000000000005E-2</c:v>
                </c:pt>
                <c:pt idx="244">
                  <c:v>7.6685000000000003E-2</c:v>
                </c:pt>
                <c:pt idx="245">
                  <c:v>7.6685000000000003E-2</c:v>
                </c:pt>
                <c:pt idx="246">
                  <c:v>7.6600000000000001E-2</c:v>
                </c:pt>
                <c:pt idx="247">
                  <c:v>7.6515E-2</c:v>
                </c:pt>
                <c:pt idx="248">
                  <c:v>7.6600000000000001E-2</c:v>
                </c:pt>
                <c:pt idx="249">
                  <c:v>7.6429999999999998E-2</c:v>
                </c:pt>
                <c:pt idx="250">
                  <c:v>7.6259999999999994E-2</c:v>
                </c:pt>
                <c:pt idx="251">
                  <c:v>7.6344999999999996E-2</c:v>
                </c:pt>
                <c:pt idx="252">
                  <c:v>7.6174999999999993E-2</c:v>
                </c:pt>
                <c:pt idx="253">
                  <c:v>7.6004999999999989E-2</c:v>
                </c:pt>
                <c:pt idx="254">
                  <c:v>7.6004999999999989E-2</c:v>
                </c:pt>
                <c:pt idx="255">
                  <c:v>7.5919999999999987E-2</c:v>
                </c:pt>
                <c:pt idx="256">
                  <c:v>7.5834999999999986E-2</c:v>
                </c:pt>
                <c:pt idx="257">
                  <c:v>7.5749999999999984E-2</c:v>
                </c:pt>
                <c:pt idx="258">
                  <c:v>7.5749999999999984E-2</c:v>
                </c:pt>
                <c:pt idx="259">
                  <c:v>7.5664999999999982E-2</c:v>
                </c:pt>
                <c:pt idx="260">
                  <c:v>7.5579999999999981E-2</c:v>
                </c:pt>
                <c:pt idx="261">
                  <c:v>7.5579999999999981E-2</c:v>
                </c:pt>
                <c:pt idx="262">
                  <c:v>7.5494999999999979E-2</c:v>
                </c:pt>
                <c:pt idx="263">
                  <c:v>7.5239999999999974E-2</c:v>
                </c:pt>
                <c:pt idx="264">
                  <c:v>7.5239999999999974E-2</c:v>
                </c:pt>
                <c:pt idx="265">
                  <c:v>7.506999999999997E-2</c:v>
                </c:pt>
                <c:pt idx="266">
                  <c:v>7.4984999999999968E-2</c:v>
                </c:pt>
                <c:pt idx="267">
                  <c:v>7.4984999999999968E-2</c:v>
                </c:pt>
                <c:pt idx="268">
                  <c:v>7.4899999999999967E-2</c:v>
                </c:pt>
                <c:pt idx="269">
                  <c:v>7.4899999999999967E-2</c:v>
                </c:pt>
                <c:pt idx="270">
                  <c:v>7.4814999999999965E-2</c:v>
                </c:pt>
                <c:pt idx="271">
                  <c:v>7.4729999999999963E-2</c:v>
                </c:pt>
                <c:pt idx="272">
                  <c:v>7.4729999999999963E-2</c:v>
                </c:pt>
                <c:pt idx="273">
                  <c:v>7.4729999999999963E-2</c:v>
                </c:pt>
                <c:pt idx="274">
                  <c:v>7.4645000000000072E-2</c:v>
                </c:pt>
                <c:pt idx="275">
                  <c:v>7.4389999999999956E-2</c:v>
                </c:pt>
                <c:pt idx="276">
                  <c:v>7.4389999999999956E-2</c:v>
                </c:pt>
                <c:pt idx="277">
                  <c:v>7.4304999999999954E-2</c:v>
                </c:pt>
                <c:pt idx="278">
                  <c:v>7.4220000000000064E-2</c:v>
                </c:pt>
                <c:pt idx="279">
                  <c:v>7.4134999999999951E-2</c:v>
                </c:pt>
                <c:pt idx="280">
                  <c:v>7.4049999999999949E-2</c:v>
                </c:pt>
                <c:pt idx="281">
                  <c:v>7.4049999999999949E-2</c:v>
                </c:pt>
                <c:pt idx="282">
                  <c:v>7.4049999999999949E-2</c:v>
                </c:pt>
                <c:pt idx="283">
                  <c:v>7.3879999999999946E-2</c:v>
                </c:pt>
                <c:pt idx="284">
                  <c:v>7.3795000000000055E-2</c:v>
                </c:pt>
                <c:pt idx="285">
                  <c:v>7.3879999999999946E-2</c:v>
                </c:pt>
                <c:pt idx="286">
                  <c:v>7.3454999999999937E-2</c:v>
                </c:pt>
                <c:pt idx="287">
                  <c:v>7.362499999999994E-2</c:v>
                </c:pt>
                <c:pt idx="288">
                  <c:v>7.3370000000000046E-2</c:v>
                </c:pt>
                <c:pt idx="289">
                  <c:v>7.3370000000000046E-2</c:v>
                </c:pt>
                <c:pt idx="290">
                  <c:v>7.3370000000000046E-2</c:v>
                </c:pt>
                <c:pt idx="291">
                  <c:v>7.3285000000000045E-2</c:v>
                </c:pt>
                <c:pt idx="292">
                  <c:v>7.3285000000000045E-2</c:v>
                </c:pt>
                <c:pt idx="293">
                  <c:v>7.3199999999999932E-2</c:v>
                </c:pt>
                <c:pt idx="294">
                  <c:v>7.311499999999993E-2</c:v>
                </c:pt>
                <c:pt idx="295">
                  <c:v>7.3029999999999928E-2</c:v>
                </c:pt>
                <c:pt idx="296">
                  <c:v>7.2945000000000038E-2</c:v>
                </c:pt>
                <c:pt idx="297">
                  <c:v>7.2945000000000038E-2</c:v>
                </c:pt>
                <c:pt idx="298">
                  <c:v>7.2860000000000036E-2</c:v>
                </c:pt>
                <c:pt idx="299">
                  <c:v>7.2945000000000038E-2</c:v>
                </c:pt>
                <c:pt idx="300">
                  <c:v>7.2520000000000029E-2</c:v>
                </c:pt>
                <c:pt idx="301">
                  <c:v>7.260499999999992E-2</c:v>
                </c:pt>
                <c:pt idx="302">
                  <c:v>7.2435000000000027E-2</c:v>
                </c:pt>
                <c:pt idx="303">
                  <c:v>7.2435000000000027E-2</c:v>
                </c:pt>
                <c:pt idx="304">
                  <c:v>7.2435000000000027E-2</c:v>
                </c:pt>
                <c:pt idx="305">
                  <c:v>7.2350000000000025E-2</c:v>
                </c:pt>
                <c:pt idx="306">
                  <c:v>7.2350000000000025E-2</c:v>
                </c:pt>
                <c:pt idx="307">
                  <c:v>7.2350000000000025E-2</c:v>
                </c:pt>
                <c:pt idx="308">
                  <c:v>7.2179999999999911E-2</c:v>
                </c:pt>
                <c:pt idx="309">
                  <c:v>7.209500000000002E-2</c:v>
                </c:pt>
                <c:pt idx="310">
                  <c:v>7.1925000000000017E-2</c:v>
                </c:pt>
                <c:pt idx="311">
                  <c:v>7.1925000000000017E-2</c:v>
                </c:pt>
                <c:pt idx="312">
                  <c:v>7.1925000000000017E-2</c:v>
                </c:pt>
                <c:pt idx="313">
                  <c:v>7.1840000000000015E-2</c:v>
                </c:pt>
                <c:pt idx="314">
                  <c:v>7.1670000000000011E-2</c:v>
                </c:pt>
                <c:pt idx="315">
                  <c:v>7.1670000000000011E-2</c:v>
                </c:pt>
                <c:pt idx="316">
                  <c:v>7.158500000000001E-2</c:v>
                </c:pt>
                <c:pt idx="317">
                  <c:v>7.158500000000001E-2</c:v>
                </c:pt>
                <c:pt idx="318">
                  <c:v>7.1500000000000008E-2</c:v>
                </c:pt>
                <c:pt idx="319">
                  <c:v>7.1500000000000008E-2</c:v>
                </c:pt>
                <c:pt idx="320">
                  <c:v>7.1500000000000008E-2</c:v>
                </c:pt>
                <c:pt idx="321">
                  <c:v>7.1415000000000006E-2</c:v>
                </c:pt>
                <c:pt idx="322">
                  <c:v>7.1329999999999893E-2</c:v>
                </c:pt>
                <c:pt idx="323">
                  <c:v>7.1329999999999893E-2</c:v>
                </c:pt>
                <c:pt idx="324">
                  <c:v>7.1160000000000001E-2</c:v>
                </c:pt>
                <c:pt idx="325">
                  <c:v>7.1160000000000001E-2</c:v>
                </c:pt>
                <c:pt idx="326">
                  <c:v>7.1074999999999999E-2</c:v>
                </c:pt>
                <c:pt idx="327">
                  <c:v>7.1074999999999999E-2</c:v>
                </c:pt>
                <c:pt idx="328">
                  <c:v>7.0904999999999996E-2</c:v>
                </c:pt>
                <c:pt idx="329">
                  <c:v>7.0734999999999992E-2</c:v>
                </c:pt>
                <c:pt idx="330">
                  <c:v>7.0734999999999992E-2</c:v>
                </c:pt>
                <c:pt idx="331">
                  <c:v>7.0734999999999992E-2</c:v>
                </c:pt>
                <c:pt idx="332">
                  <c:v>7.0649999999999991E-2</c:v>
                </c:pt>
                <c:pt idx="333">
                  <c:v>7.0649999999999991E-2</c:v>
                </c:pt>
                <c:pt idx="334">
                  <c:v>7.0564999999999989E-2</c:v>
                </c:pt>
                <c:pt idx="335">
                  <c:v>7.0479999999999987E-2</c:v>
                </c:pt>
                <c:pt idx="336">
                  <c:v>7.0394999999999985E-2</c:v>
                </c:pt>
                <c:pt idx="337">
                  <c:v>7.0394999999999985E-2</c:v>
                </c:pt>
                <c:pt idx="338">
                  <c:v>7.0309999999999984E-2</c:v>
                </c:pt>
                <c:pt idx="339">
                  <c:v>7.013999999999998E-2</c:v>
                </c:pt>
                <c:pt idx="340">
                  <c:v>7.0054999999999978E-2</c:v>
                </c:pt>
                <c:pt idx="341">
                  <c:v>7.0054999999999978E-2</c:v>
                </c:pt>
                <c:pt idx="342">
                  <c:v>6.9969999999999977E-2</c:v>
                </c:pt>
                <c:pt idx="343">
                  <c:v>6.9884999999999975E-2</c:v>
                </c:pt>
                <c:pt idx="344">
                  <c:v>6.9884999999999975E-2</c:v>
                </c:pt>
                <c:pt idx="345">
                  <c:v>6.9799999999999973E-2</c:v>
                </c:pt>
                <c:pt idx="346">
                  <c:v>6.9799999999999973E-2</c:v>
                </c:pt>
                <c:pt idx="347">
                  <c:v>6.9799999999999973E-2</c:v>
                </c:pt>
                <c:pt idx="348">
                  <c:v>6.9714999999999971E-2</c:v>
                </c:pt>
                <c:pt idx="349">
                  <c:v>6.9714999999999971E-2</c:v>
                </c:pt>
                <c:pt idx="350">
                  <c:v>6.962999999999997E-2</c:v>
                </c:pt>
                <c:pt idx="351">
                  <c:v>6.962999999999997E-2</c:v>
                </c:pt>
                <c:pt idx="352">
                  <c:v>6.9545000000000079E-2</c:v>
                </c:pt>
                <c:pt idx="353">
                  <c:v>6.9545000000000079E-2</c:v>
                </c:pt>
                <c:pt idx="354">
                  <c:v>6.9374999999999964E-2</c:v>
                </c:pt>
                <c:pt idx="355">
                  <c:v>6.9289999999999963E-2</c:v>
                </c:pt>
                <c:pt idx="356">
                  <c:v>6.9204999999999961E-2</c:v>
                </c:pt>
                <c:pt idx="357">
                  <c:v>6.9204999999999961E-2</c:v>
                </c:pt>
                <c:pt idx="358">
                  <c:v>6.9034999999999958E-2</c:v>
                </c:pt>
                <c:pt idx="359">
                  <c:v>6.9034999999999958E-2</c:v>
                </c:pt>
                <c:pt idx="360">
                  <c:v>6.8949999999999956E-2</c:v>
                </c:pt>
                <c:pt idx="361">
                  <c:v>6.8949999999999956E-2</c:v>
                </c:pt>
                <c:pt idx="362">
                  <c:v>6.8864999999999954E-2</c:v>
                </c:pt>
                <c:pt idx="363">
                  <c:v>6.8864999999999954E-2</c:v>
                </c:pt>
                <c:pt idx="364">
                  <c:v>6.8779999999999952E-2</c:v>
                </c:pt>
                <c:pt idx="365">
                  <c:v>6.8779999999999952E-2</c:v>
                </c:pt>
                <c:pt idx="366">
                  <c:v>6.861000000000006E-2</c:v>
                </c:pt>
                <c:pt idx="367">
                  <c:v>6.8779999999999952E-2</c:v>
                </c:pt>
                <c:pt idx="368">
                  <c:v>6.8524999999999947E-2</c:v>
                </c:pt>
                <c:pt idx="369">
                  <c:v>6.8439999999999945E-2</c:v>
                </c:pt>
                <c:pt idx="370">
                  <c:v>6.8439999999999945E-2</c:v>
                </c:pt>
                <c:pt idx="371">
                  <c:v>6.8354999999999944E-2</c:v>
                </c:pt>
                <c:pt idx="372">
                  <c:v>6.8270000000000053E-2</c:v>
                </c:pt>
                <c:pt idx="373">
                  <c:v>6.8270000000000053E-2</c:v>
                </c:pt>
                <c:pt idx="374">
                  <c:v>6.8185000000000051E-2</c:v>
                </c:pt>
                <c:pt idx="375">
                  <c:v>6.8185000000000051E-2</c:v>
                </c:pt>
                <c:pt idx="376">
                  <c:v>6.8099999999999938E-2</c:v>
                </c:pt>
                <c:pt idx="377">
                  <c:v>6.8099999999999938E-2</c:v>
                </c:pt>
                <c:pt idx="378">
                  <c:v>6.8099999999999938E-2</c:v>
                </c:pt>
                <c:pt idx="379">
                  <c:v>6.8099999999999938E-2</c:v>
                </c:pt>
                <c:pt idx="380">
                  <c:v>6.8014999999999937E-2</c:v>
                </c:pt>
                <c:pt idx="381">
                  <c:v>6.7929999999999935E-2</c:v>
                </c:pt>
                <c:pt idx="382">
                  <c:v>6.7929999999999935E-2</c:v>
                </c:pt>
                <c:pt idx="383">
                  <c:v>6.7845000000000044E-2</c:v>
                </c:pt>
                <c:pt idx="384">
                  <c:v>6.7760000000000042E-2</c:v>
                </c:pt>
                <c:pt idx="385">
                  <c:v>6.7589999999999928E-2</c:v>
                </c:pt>
                <c:pt idx="386">
                  <c:v>6.7589999999999928E-2</c:v>
                </c:pt>
                <c:pt idx="387">
                  <c:v>6.7504999999999926E-2</c:v>
                </c:pt>
                <c:pt idx="388">
                  <c:v>6.7420000000000035E-2</c:v>
                </c:pt>
                <c:pt idx="389">
                  <c:v>6.7420000000000035E-2</c:v>
                </c:pt>
                <c:pt idx="390">
                  <c:v>6.7335000000000034E-2</c:v>
                </c:pt>
                <c:pt idx="391">
                  <c:v>6.7335000000000034E-2</c:v>
                </c:pt>
                <c:pt idx="392">
                  <c:v>6.7250000000000032E-2</c:v>
                </c:pt>
                <c:pt idx="393">
                  <c:v>6.7250000000000032E-2</c:v>
                </c:pt>
                <c:pt idx="394">
                  <c:v>6.7250000000000032E-2</c:v>
                </c:pt>
                <c:pt idx="395">
                  <c:v>6.7164999999999919E-2</c:v>
                </c:pt>
                <c:pt idx="396">
                  <c:v>6.7164999999999919E-2</c:v>
                </c:pt>
                <c:pt idx="397">
                  <c:v>6.7079999999999917E-2</c:v>
                </c:pt>
                <c:pt idx="398">
                  <c:v>6.7164999999999919E-2</c:v>
                </c:pt>
                <c:pt idx="399">
                  <c:v>6.6910000000000025E-2</c:v>
                </c:pt>
                <c:pt idx="400">
                  <c:v>6.6995000000000027E-2</c:v>
                </c:pt>
                <c:pt idx="401">
                  <c:v>6.6910000000000025E-2</c:v>
                </c:pt>
                <c:pt idx="402">
                  <c:v>6.6570000000000018E-2</c:v>
                </c:pt>
                <c:pt idx="403">
                  <c:v>6.6740000000000022E-2</c:v>
                </c:pt>
                <c:pt idx="404">
                  <c:v>6.6570000000000018E-2</c:v>
                </c:pt>
                <c:pt idx="405">
                  <c:v>6.6570000000000018E-2</c:v>
                </c:pt>
                <c:pt idx="406">
                  <c:v>6.6570000000000018E-2</c:v>
                </c:pt>
                <c:pt idx="407">
                  <c:v>6.6570000000000018E-2</c:v>
                </c:pt>
                <c:pt idx="408">
                  <c:v>6.6485000000000016E-2</c:v>
                </c:pt>
                <c:pt idx="409">
                  <c:v>6.6400000000000015E-2</c:v>
                </c:pt>
                <c:pt idx="410">
                  <c:v>6.6400000000000015E-2</c:v>
                </c:pt>
                <c:pt idx="411">
                  <c:v>6.6400000000000015E-2</c:v>
                </c:pt>
                <c:pt idx="412">
                  <c:v>6.6400000000000015E-2</c:v>
                </c:pt>
                <c:pt idx="413">
                  <c:v>6.6400000000000015E-2</c:v>
                </c:pt>
                <c:pt idx="414">
                  <c:v>6.6315000000000013E-2</c:v>
                </c:pt>
                <c:pt idx="415">
                  <c:v>6.62299999999999E-2</c:v>
                </c:pt>
                <c:pt idx="416">
                  <c:v>6.62299999999999E-2</c:v>
                </c:pt>
                <c:pt idx="417">
                  <c:v>6.62299999999999E-2</c:v>
                </c:pt>
                <c:pt idx="418">
                  <c:v>6.6145000000000009E-2</c:v>
                </c:pt>
                <c:pt idx="419">
                  <c:v>6.6145000000000009E-2</c:v>
                </c:pt>
                <c:pt idx="420">
                  <c:v>6.62299999999999E-2</c:v>
                </c:pt>
                <c:pt idx="421">
                  <c:v>7.2179999999999911E-2</c:v>
                </c:pt>
                <c:pt idx="422">
                  <c:v>7.1840000000000015E-2</c:v>
                </c:pt>
                <c:pt idx="423">
                  <c:v>7.1670000000000011E-2</c:v>
                </c:pt>
                <c:pt idx="424">
                  <c:v>7.1670000000000011E-2</c:v>
                </c:pt>
                <c:pt idx="425">
                  <c:v>7.158500000000001E-2</c:v>
                </c:pt>
                <c:pt idx="426">
                  <c:v>7.158500000000001E-2</c:v>
                </c:pt>
                <c:pt idx="427">
                  <c:v>7.1500000000000008E-2</c:v>
                </c:pt>
                <c:pt idx="428">
                  <c:v>7.1500000000000008E-2</c:v>
                </c:pt>
                <c:pt idx="429">
                  <c:v>7.1415000000000006E-2</c:v>
                </c:pt>
                <c:pt idx="430">
                  <c:v>7.1415000000000006E-2</c:v>
                </c:pt>
                <c:pt idx="431">
                  <c:v>7.1329999999999893E-2</c:v>
                </c:pt>
                <c:pt idx="432">
                  <c:v>7.1245000000000003E-2</c:v>
                </c:pt>
                <c:pt idx="433">
                  <c:v>7.1160000000000001E-2</c:v>
                </c:pt>
                <c:pt idx="434">
                  <c:v>7.1160000000000001E-2</c:v>
                </c:pt>
                <c:pt idx="435">
                  <c:v>7.1074999999999999E-2</c:v>
                </c:pt>
                <c:pt idx="436">
                  <c:v>7.0989999999999998E-2</c:v>
                </c:pt>
                <c:pt idx="437">
                  <c:v>7.0989999999999998E-2</c:v>
                </c:pt>
                <c:pt idx="438">
                  <c:v>7.0904999999999996E-2</c:v>
                </c:pt>
                <c:pt idx="439">
                  <c:v>7.0819999999999994E-2</c:v>
                </c:pt>
                <c:pt idx="440">
                  <c:v>7.0819999999999994E-2</c:v>
                </c:pt>
                <c:pt idx="441">
                  <c:v>7.0734999999999992E-2</c:v>
                </c:pt>
                <c:pt idx="442">
                  <c:v>7.0734999999999992E-2</c:v>
                </c:pt>
                <c:pt idx="443">
                  <c:v>7.0734999999999992E-2</c:v>
                </c:pt>
                <c:pt idx="444">
                  <c:v>7.0649999999999991E-2</c:v>
                </c:pt>
                <c:pt idx="445">
                  <c:v>7.0649999999999991E-2</c:v>
                </c:pt>
                <c:pt idx="446">
                  <c:v>7.0649999999999991E-2</c:v>
                </c:pt>
                <c:pt idx="447">
                  <c:v>7.0564999999999989E-2</c:v>
                </c:pt>
                <c:pt idx="448">
                  <c:v>7.0564999999999989E-2</c:v>
                </c:pt>
                <c:pt idx="449">
                  <c:v>7.0479999999999987E-2</c:v>
                </c:pt>
                <c:pt idx="450">
                  <c:v>7.0479999999999987E-2</c:v>
                </c:pt>
                <c:pt idx="451">
                  <c:v>7.0394999999999985E-2</c:v>
                </c:pt>
                <c:pt idx="452">
                  <c:v>7.0394999999999985E-2</c:v>
                </c:pt>
                <c:pt idx="453">
                  <c:v>7.0394999999999985E-2</c:v>
                </c:pt>
                <c:pt idx="454">
                  <c:v>7.0309999999999984E-2</c:v>
                </c:pt>
                <c:pt idx="455">
                  <c:v>7.0224999999999982E-2</c:v>
                </c:pt>
                <c:pt idx="456">
                  <c:v>7.013999999999998E-2</c:v>
                </c:pt>
                <c:pt idx="457">
                  <c:v>7.013999999999998E-2</c:v>
                </c:pt>
                <c:pt idx="458">
                  <c:v>7.0054999999999978E-2</c:v>
                </c:pt>
                <c:pt idx="459">
                  <c:v>7.0054999999999978E-2</c:v>
                </c:pt>
                <c:pt idx="460">
                  <c:v>6.9969999999999977E-2</c:v>
                </c:pt>
                <c:pt idx="461">
                  <c:v>6.9969999999999977E-2</c:v>
                </c:pt>
                <c:pt idx="462">
                  <c:v>6.9884999999999975E-2</c:v>
                </c:pt>
                <c:pt idx="463">
                  <c:v>6.9884999999999975E-2</c:v>
                </c:pt>
                <c:pt idx="464">
                  <c:v>6.9884999999999975E-2</c:v>
                </c:pt>
                <c:pt idx="465">
                  <c:v>6.9799999999999973E-2</c:v>
                </c:pt>
                <c:pt idx="466">
                  <c:v>6.9799999999999973E-2</c:v>
                </c:pt>
                <c:pt idx="467">
                  <c:v>6.9799999999999973E-2</c:v>
                </c:pt>
                <c:pt idx="468">
                  <c:v>6.9799999999999973E-2</c:v>
                </c:pt>
                <c:pt idx="469">
                  <c:v>6.9799999999999973E-2</c:v>
                </c:pt>
                <c:pt idx="470">
                  <c:v>6.9799999999999973E-2</c:v>
                </c:pt>
                <c:pt idx="471">
                  <c:v>6.9714999999999971E-2</c:v>
                </c:pt>
                <c:pt idx="472">
                  <c:v>6.9714999999999971E-2</c:v>
                </c:pt>
                <c:pt idx="473">
                  <c:v>6.962999999999997E-2</c:v>
                </c:pt>
                <c:pt idx="474">
                  <c:v>6.962999999999997E-2</c:v>
                </c:pt>
                <c:pt idx="475">
                  <c:v>6.9545000000000079E-2</c:v>
                </c:pt>
                <c:pt idx="476">
                  <c:v>6.9545000000000079E-2</c:v>
                </c:pt>
                <c:pt idx="477">
                  <c:v>6.9459999999999966E-2</c:v>
                </c:pt>
                <c:pt idx="478">
                  <c:v>6.9459999999999966E-2</c:v>
                </c:pt>
                <c:pt idx="479">
                  <c:v>6.9374999999999964E-2</c:v>
                </c:pt>
                <c:pt idx="480">
                  <c:v>6.9374999999999964E-2</c:v>
                </c:pt>
                <c:pt idx="481">
                  <c:v>6.9289999999999963E-2</c:v>
                </c:pt>
                <c:pt idx="482">
                  <c:v>6.9204999999999961E-2</c:v>
                </c:pt>
                <c:pt idx="483">
                  <c:v>6.9204999999999961E-2</c:v>
                </c:pt>
                <c:pt idx="484">
                  <c:v>6.912000000000007E-2</c:v>
                </c:pt>
                <c:pt idx="485">
                  <c:v>6.912000000000007E-2</c:v>
                </c:pt>
                <c:pt idx="486">
                  <c:v>6.912000000000007E-2</c:v>
                </c:pt>
                <c:pt idx="487">
                  <c:v>6.9034999999999958E-2</c:v>
                </c:pt>
                <c:pt idx="488">
                  <c:v>6.9034999999999958E-2</c:v>
                </c:pt>
                <c:pt idx="489">
                  <c:v>6.9034999999999958E-2</c:v>
                </c:pt>
                <c:pt idx="490">
                  <c:v>6.9034999999999958E-2</c:v>
                </c:pt>
                <c:pt idx="491">
                  <c:v>6.9034999999999958E-2</c:v>
                </c:pt>
                <c:pt idx="492">
                  <c:v>6.8949999999999956E-2</c:v>
                </c:pt>
                <c:pt idx="493">
                  <c:v>6.8949999999999956E-2</c:v>
                </c:pt>
                <c:pt idx="494">
                  <c:v>6.8949999999999956E-2</c:v>
                </c:pt>
                <c:pt idx="495">
                  <c:v>6.8949999999999956E-2</c:v>
                </c:pt>
                <c:pt idx="496">
                  <c:v>6.8864999999999954E-2</c:v>
                </c:pt>
                <c:pt idx="497">
                  <c:v>6.8864999999999954E-2</c:v>
                </c:pt>
                <c:pt idx="498">
                  <c:v>6.8864999999999954E-2</c:v>
                </c:pt>
                <c:pt idx="499">
                  <c:v>6.8864999999999954E-2</c:v>
                </c:pt>
                <c:pt idx="500">
                  <c:v>6.8864999999999954E-2</c:v>
                </c:pt>
                <c:pt idx="501">
                  <c:v>6.8864999999999954E-2</c:v>
                </c:pt>
                <c:pt idx="502">
                  <c:v>6.8779999999999952E-2</c:v>
                </c:pt>
                <c:pt idx="503">
                  <c:v>6.8864999999999954E-2</c:v>
                </c:pt>
                <c:pt idx="504">
                  <c:v>6.8779999999999952E-2</c:v>
                </c:pt>
                <c:pt idx="505">
                  <c:v>6.8779999999999952E-2</c:v>
                </c:pt>
                <c:pt idx="506">
                  <c:v>6.8779999999999952E-2</c:v>
                </c:pt>
                <c:pt idx="507">
                  <c:v>6.8695000000000062E-2</c:v>
                </c:pt>
                <c:pt idx="508">
                  <c:v>6.8695000000000062E-2</c:v>
                </c:pt>
                <c:pt idx="509">
                  <c:v>6.861000000000006E-2</c:v>
                </c:pt>
                <c:pt idx="510">
                  <c:v>6.861000000000006E-2</c:v>
                </c:pt>
                <c:pt idx="511">
                  <c:v>6.861000000000006E-2</c:v>
                </c:pt>
                <c:pt idx="512">
                  <c:v>6.861000000000006E-2</c:v>
                </c:pt>
                <c:pt idx="513">
                  <c:v>6.8524999999999947E-2</c:v>
                </c:pt>
                <c:pt idx="514">
                  <c:v>6.8524999999999947E-2</c:v>
                </c:pt>
                <c:pt idx="515">
                  <c:v>6.8439999999999945E-2</c:v>
                </c:pt>
                <c:pt idx="516">
                  <c:v>6.8439999999999945E-2</c:v>
                </c:pt>
                <c:pt idx="517">
                  <c:v>6.8354999999999944E-2</c:v>
                </c:pt>
                <c:pt idx="518">
                  <c:v>6.8354999999999944E-2</c:v>
                </c:pt>
                <c:pt idx="519">
                  <c:v>6.8354999999999944E-2</c:v>
                </c:pt>
                <c:pt idx="520">
                  <c:v>6.8354999999999944E-2</c:v>
                </c:pt>
                <c:pt idx="521">
                  <c:v>6.8270000000000053E-2</c:v>
                </c:pt>
                <c:pt idx="522">
                  <c:v>6.8270000000000053E-2</c:v>
                </c:pt>
                <c:pt idx="523">
                  <c:v>6.8270000000000053E-2</c:v>
                </c:pt>
                <c:pt idx="524">
                  <c:v>6.8270000000000053E-2</c:v>
                </c:pt>
                <c:pt idx="525">
                  <c:v>6.8185000000000051E-2</c:v>
                </c:pt>
                <c:pt idx="526">
                  <c:v>6.8270000000000053E-2</c:v>
                </c:pt>
                <c:pt idx="527">
                  <c:v>6.8185000000000051E-2</c:v>
                </c:pt>
                <c:pt idx="528">
                  <c:v>6.8185000000000051E-2</c:v>
                </c:pt>
                <c:pt idx="529">
                  <c:v>6.8185000000000051E-2</c:v>
                </c:pt>
                <c:pt idx="530">
                  <c:v>6.8185000000000051E-2</c:v>
                </c:pt>
                <c:pt idx="531">
                  <c:v>6.8185000000000051E-2</c:v>
                </c:pt>
                <c:pt idx="532">
                  <c:v>6.8185000000000051E-2</c:v>
                </c:pt>
                <c:pt idx="533">
                  <c:v>6.8099999999999938E-2</c:v>
                </c:pt>
                <c:pt idx="534">
                  <c:v>6.8099999999999938E-2</c:v>
                </c:pt>
                <c:pt idx="535">
                  <c:v>6.8099999999999938E-2</c:v>
                </c:pt>
                <c:pt idx="536">
                  <c:v>6.8099999999999938E-2</c:v>
                </c:pt>
                <c:pt idx="537">
                  <c:v>6.8099999999999938E-2</c:v>
                </c:pt>
                <c:pt idx="538">
                  <c:v>6.8099999999999938E-2</c:v>
                </c:pt>
                <c:pt idx="539">
                  <c:v>6.8014999999999937E-2</c:v>
                </c:pt>
                <c:pt idx="540">
                  <c:v>6.8099999999999938E-2</c:v>
                </c:pt>
                <c:pt idx="541">
                  <c:v>6.8014999999999937E-2</c:v>
                </c:pt>
                <c:pt idx="542">
                  <c:v>6.8014999999999937E-2</c:v>
                </c:pt>
                <c:pt idx="543">
                  <c:v>6.8014999999999937E-2</c:v>
                </c:pt>
                <c:pt idx="544">
                  <c:v>6.8014999999999937E-2</c:v>
                </c:pt>
                <c:pt idx="545">
                  <c:v>6.8014999999999937E-2</c:v>
                </c:pt>
                <c:pt idx="546">
                  <c:v>6.7929999999999935E-2</c:v>
                </c:pt>
                <c:pt idx="547">
                  <c:v>6.7929999999999935E-2</c:v>
                </c:pt>
                <c:pt idx="548">
                  <c:v>6.7929999999999935E-2</c:v>
                </c:pt>
                <c:pt idx="549">
                  <c:v>6.7929999999999935E-2</c:v>
                </c:pt>
                <c:pt idx="550">
                  <c:v>6.7929999999999935E-2</c:v>
                </c:pt>
                <c:pt idx="551">
                  <c:v>6.7845000000000044E-2</c:v>
                </c:pt>
                <c:pt idx="552">
                  <c:v>6.7845000000000044E-2</c:v>
                </c:pt>
                <c:pt idx="553">
                  <c:v>6.7845000000000044E-2</c:v>
                </c:pt>
                <c:pt idx="554">
                  <c:v>6.7845000000000044E-2</c:v>
                </c:pt>
                <c:pt idx="555">
                  <c:v>6.7760000000000042E-2</c:v>
                </c:pt>
                <c:pt idx="556">
                  <c:v>6.7760000000000042E-2</c:v>
                </c:pt>
                <c:pt idx="557">
                  <c:v>6.7760000000000042E-2</c:v>
                </c:pt>
                <c:pt idx="558">
                  <c:v>6.7675000000000041E-2</c:v>
                </c:pt>
                <c:pt idx="559">
                  <c:v>6.7675000000000041E-2</c:v>
                </c:pt>
                <c:pt idx="560">
                  <c:v>6.7675000000000041E-2</c:v>
                </c:pt>
                <c:pt idx="561">
                  <c:v>6.7675000000000041E-2</c:v>
                </c:pt>
                <c:pt idx="562">
                  <c:v>6.6145000000000009E-2</c:v>
                </c:pt>
                <c:pt idx="563">
                  <c:v>6.8354999999999944E-2</c:v>
                </c:pt>
                <c:pt idx="564">
                  <c:v>6.8354999999999944E-2</c:v>
                </c:pt>
                <c:pt idx="565">
                  <c:v>6.8354999999999944E-2</c:v>
                </c:pt>
                <c:pt idx="566">
                  <c:v>6.8354999999999944E-2</c:v>
                </c:pt>
                <c:pt idx="567">
                  <c:v>6.8354999999999944E-2</c:v>
                </c:pt>
                <c:pt idx="568">
                  <c:v>6.8354999999999944E-2</c:v>
                </c:pt>
                <c:pt idx="569">
                  <c:v>6.8270000000000053E-2</c:v>
                </c:pt>
                <c:pt idx="570">
                  <c:v>6.8270000000000053E-2</c:v>
                </c:pt>
                <c:pt idx="571">
                  <c:v>6.8270000000000053E-2</c:v>
                </c:pt>
                <c:pt idx="572">
                  <c:v>6.8185000000000051E-2</c:v>
                </c:pt>
                <c:pt idx="573">
                  <c:v>6.8185000000000051E-2</c:v>
                </c:pt>
                <c:pt idx="574">
                  <c:v>6.8185000000000051E-2</c:v>
                </c:pt>
                <c:pt idx="575">
                  <c:v>6.8185000000000051E-2</c:v>
                </c:pt>
                <c:pt idx="576">
                  <c:v>6.8185000000000051E-2</c:v>
                </c:pt>
                <c:pt idx="577">
                  <c:v>6.8185000000000051E-2</c:v>
                </c:pt>
                <c:pt idx="578">
                  <c:v>6.8185000000000051E-2</c:v>
                </c:pt>
                <c:pt idx="579">
                  <c:v>6.8099999999999938E-2</c:v>
                </c:pt>
                <c:pt idx="580">
                  <c:v>6.8099999999999938E-2</c:v>
                </c:pt>
                <c:pt idx="581">
                  <c:v>6.8099999999999938E-2</c:v>
                </c:pt>
                <c:pt idx="582">
                  <c:v>6.8099999999999938E-2</c:v>
                </c:pt>
                <c:pt idx="583">
                  <c:v>6.8099999999999938E-2</c:v>
                </c:pt>
                <c:pt idx="584">
                  <c:v>6.8099999999999938E-2</c:v>
                </c:pt>
                <c:pt idx="585">
                  <c:v>6.8099999999999938E-2</c:v>
                </c:pt>
                <c:pt idx="586">
                  <c:v>6.8099999999999938E-2</c:v>
                </c:pt>
                <c:pt idx="587">
                  <c:v>6.8099999999999938E-2</c:v>
                </c:pt>
                <c:pt idx="588">
                  <c:v>6.8099999999999938E-2</c:v>
                </c:pt>
                <c:pt idx="589">
                  <c:v>6.8014999999999937E-2</c:v>
                </c:pt>
                <c:pt idx="590">
                  <c:v>6.8014999999999937E-2</c:v>
                </c:pt>
                <c:pt idx="591">
                  <c:v>6.8014999999999937E-2</c:v>
                </c:pt>
                <c:pt idx="592">
                  <c:v>6.8014999999999937E-2</c:v>
                </c:pt>
                <c:pt idx="593">
                  <c:v>6.8014999999999937E-2</c:v>
                </c:pt>
                <c:pt idx="594">
                  <c:v>6.8014999999999937E-2</c:v>
                </c:pt>
                <c:pt idx="595">
                  <c:v>6.8014999999999937E-2</c:v>
                </c:pt>
                <c:pt idx="596">
                  <c:v>6.8014999999999937E-2</c:v>
                </c:pt>
                <c:pt idx="597">
                  <c:v>6.7929999999999935E-2</c:v>
                </c:pt>
                <c:pt idx="598">
                  <c:v>6.7929999999999935E-2</c:v>
                </c:pt>
                <c:pt idx="599">
                  <c:v>6.7929999999999935E-2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31-4349-8678-DF9275680ACC}"/>
            </c:ext>
          </c:extLst>
        </c:ser>
        <c:ser>
          <c:idx val="2"/>
          <c:order val="5"/>
          <c:tx>
            <c:v>At 7.5 cm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'EC-5 Data + Correction'!$A$4:$A$603</c:f>
              <c:numCache>
                <c:formatCode>0.0</c:formatCode>
                <c:ptCount val="60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</c:numCache>
            </c:numRef>
          </c:xVal>
          <c:yVal>
            <c:numRef>
              <c:f>'EC-5 Data + Correction'!$D$4:$D$603</c:f>
              <c:numCache>
                <c:formatCode>0.000</c:formatCode>
                <c:ptCount val="600"/>
                <c:pt idx="0">
                  <c:v>0.10363</c:v>
                </c:pt>
                <c:pt idx="1">
                  <c:v>0.1061799999999999</c:v>
                </c:pt>
                <c:pt idx="2">
                  <c:v>0.10975</c:v>
                </c:pt>
                <c:pt idx="3">
                  <c:v>0.113065</c:v>
                </c:pt>
                <c:pt idx="4">
                  <c:v>0.11603999999999989</c:v>
                </c:pt>
                <c:pt idx="5">
                  <c:v>0.118335</c:v>
                </c:pt>
                <c:pt idx="6">
                  <c:v>0.1202049999999999</c:v>
                </c:pt>
                <c:pt idx="7">
                  <c:v>0.121735</c:v>
                </c:pt>
                <c:pt idx="8">
                  <c:v>0.12300999999999999</c:v>
                </c:pt>
                <c:pt idx="9">
                  <c:v>0.1242</c:v>
                </c:pt>
                <c:pt idx="10">
                  <c:v>0.125135</c:v>
                </c:pt>
                <c:pt idx="11">
                  <c:v>0.12598500000000001</c:v>
                </c:pt>
                <c:pt idx="12">
                  <c:v>0.12675</c:v>
                </c:pt>
                <c:pt idx="13">
                  <c:v>0.12734500000000001</c:v>
                </c:pt>
                <c:pt idx="14">
                  <c:v>0.12785499999999991</c:v>
                </c:pt>
                <c:pt idx="15">
                  <c:v>0.12845000000000001</c:v>
                </c:pt>
                <c:pt idx="16">
                  <c:v>0.12895999999999999</c:v>
                </c:pt>
                <c:pt idx="17">
                  <c:v>0.129385</c:v>
                </c:pt>
                <c:pt idx="18">
                  <c:v>0.12972500000000001</c:v>
                </c:pt>
                <c:pt idx="19">
                  <c:v>0.13006499999999999</c:v>
                </c:pt>
                <c:pt idx="20">
                  <c:v>0.13014999999999999</c:v>
                </c:pt>
                <c:pt idx="21">
                  <c:v>0.13048999999999999</c:v>
                </c:pt>
                <c:pt idx="22">
                  <c:v>0.13082999999999989</c:v>
                </c:pt>
                <c:pt idx="23">
                  <c:v>0.130915</c:v>
                </c:pt>
                <c:pt idx="24">
                  <c:v>0.13100000000000001</c:v>
                </c:pt>
                <c:pt idx="25">
                  <c:v>0.13108500000000001</c:v>
                </c:pt>
                <c:pt idx="26">
                  <c:v>0.13108500000000001</c:v>
                </c:pt>
                <c:pt idx="27">
                  <c:v>0.1312549999999999</c:v>
                </c:pt>
                <c:pt idx="28">
                  <c:v>0.13117000000000001</c:v>
                </c:pt>
                <c:pt idx="29">
                  <c:v>0.1312549999999999</c:v>
                </c:pt>
                <c:pt idx="30">
                  <c:v>0.13117000000000001</c:v>
                </c:pt>
                <c:pt idx="31">
                  <c:v>0.13117000000000001</c:v>
                </c:pt>
                <c:pt idx="32">
                  <c:v>0.13117000000000001</c:v>
                </c:pt>
                <c:pt idx="33">
                  <c:v>0.13117000000000001</c:v>
                </c:pt>
                <c:pt idx="34">
                  <c:v>0.13108500000000001</c:v>
                </c:pt>
                <c:pt idx="35">
                  <c:v>0.13100000000000001</c:v>
                </c:pt>
                <c:pt idx="36">
                  <c:v>0.13100000000000001</c:v>
                </c:pt>
                <c:pt idx="37">
                  <c:v>0.130915</c:v>
                </c:pt>
                <c:pt idx="38">
                  <c:v>0.13082999999999989</c:v>
                </c:pt>
                <c:pt idx="39">
                  <c:v>0.13082999999999989</c:v>
                </c:pt>
                <c:pt idx="40">
                  <c:v>0.130745</c:v>
                </c:pt>
                <c:pt idx="41">
                  <c:v>0.13048999999999999</c:v>
                </c:pt>
                <c:pt idx="42">
                  <c:v>0.13031999999999999</c:v>
                </c:pt>
                <c:pt idx="43">
                  <c:v>0.13023499999999999</c:v>
                </c:pt>
                <c:pt idx="44">
                  <c:v>0.13014999999999999</c:v>
                </c:pt>
                <c:pt idx="45">
                  <c:v>0.13006499999999999</c:v>
                </c:pt>
                <c:pt idx="46">
                  <c:v>0.12998000000000001</c:v>
                </c:pt>
                <c:pt idx="47">
                  <c:v>0.12964000000000001</c:v>
                </c:pt>
                <c:pt idx="48">
                  <c:v>0.12947</c:v>
                </c:pt>
                <c:pt idx="49">
                  <c:v>0.129385</c:v>
                </c:pt>
                <c:pt idx="50">
                  <c:v>0.129215</c:v>
                </c:pt>
                <c:pt idx="51">
                  <c:v>0.12912999999999999</c:v>
                </c:pt>
                <c:pt idx="52">
                  <c:v>0.1290450000000001</c:v>
                </c:pt>
                <c:pt idx="53">
                  <c:v>0.12878999999999999</c:v>
                </c:pt>
                <c:pt idx="54">
                  <c:v>0.12853500000000001</c:v>
                </c:pt>
                <c:pt idx="55">
                  <c:v>0.12845000000000001</c:v>
                </c:pt>
                <c:pt idx="56">
                  <c:v>0.12836500000000001</c:v>
                </c:pt>
                <c:pt idx="57">
                  <c:v>0.12811000000000011</c:v>
                </c:pt>
                <c:pt idx="58">
                  <c:v>0.12785499999999991</c:v>
                </c:pt>
                <c:pt idx="59">
                  <c:v>0.12768499999999999</c:v>
                </c:pt>
                <c:pt idx="60">
                  <c:v>0.12759999999999991</c:v>
                </c:pt>
                <c:pt idx="61">
                  <c:v>0.1274299999999999</c:v>
                </c:pt>
                <c:pt idx="62">
                  <c:v>0.12726000000000001</c:v>
                </c:pt>
                <c:pt idx="63">
                  <c:v>0.1270049999999999</c:v>
                </c:pt>
                <c:pt idx="64">
                  <c:v>0.126835</c:v>
                </c:pt>
                <c:pt idx="65">
                  <c:v>0.12675</c:v>
                </c:pt>
                <c:pt idx="66">
                  <c:v>0.12666499999999989</c:v>
                </c:pt>
                <c:pt idx="67">
                  <c:v>0.12632499999999999</c:v>
                </c:pt>
                <c:pt idx="68">
                  <c:v>0.12615499999999991</c:v>
                </c:pt>
                <c:pt idx="69">
                  <c:v>0.12590000000000001</c:v>
                </c:pt>
                <c:pt idx="70">
                  <c:v>0.12590000000000001</c:v>
                </c:pt>
                <c:pt idx="71">
                  <c:v>0.1257299999999999</c:v>
                </c:pt>
                <c:pt idx="72">
                  <c:v>0.12556</c:v>
                </c:pt>
                <c:pt idx="73">
                  <c:v>0.125305</c:v>
                </c:pt>
                <c:pt idx="74">
                  <c:v>0.125135</c:v>
                </c:pt>
                <c:pt idx="75">
                  <c:v>0.12496500000000001</c:v>
                </c:pt>
                <c:pt idx="76">
                  <c:v>0.124795</c:v>
                </c:pt>
                <c:pt idx="77">
                  <c:v>0.12454</c:v>
                </c:pt>
                <c:pt idx="78">
                  <c:v>0.12428500000000001</c:v>
                </c:pt>
                <c:pt idx="79">
                  <c:v>0.1242</c:v>
                </c:pt>
                <c:pt idx="80">
                  <c:v>0.124115</c:v>
                </c:pt>
                <c:pt idx="81">
                  <c:v>0.12403</c:v>
                </c:pt>
                <c:pt idx="82">
                  <c:v>0.12368999999999999</c:v>
                </c:pt>
                <c:pt idx="83">
                  <c:v>0.1235200000000001</c:v>
                </c:pt>
                <c:pt idx="84">
                  <c:v>0.12335</c:v>
                </c:pt>
                <c:pt idx="85">
                  <c:v>0.123265</c:v>
                </c:pt>
                <c:pt idx="86">
                  <c:v>0.12309500000000009</c:v>
                </c:pt>
                <c:pt idx="87">
                  <c:v>0.12283999999999989</c:v>
                </c:pt>
                <c:pt idx="88">
                  <c:v>0.1225850000000001</c:v>
                </c:pt>
                <c:pt idx="89">
                  <c:v>0.1224999999999999</c:v>
                </c:pt>
                <c:pt idx="90">
                  <c:v>0.1224149999999999</c:v>
                </c:pt>
                <c:pt idx="91">
                  <c:v>0.12216</c:v>
                </c:pt>
                <c:pt idx="92">
                  <c:v>0.1219049999999999</c:v>
                </c:pt>
                <c:pt idx="93">
                  <c:v>0.12182</c:v>
                </c:pt>
                <c:pt idx="94">
                  <c:v>0.12164999999999999</c:v>
                </c:pt>
                <c:pt idx="95">
                  <c:v>0.1215649999999999</c:v>
                </c:pt>
                <c:pt idx="96">
                  <c:v>0.121395</c:v>
                </c:pt>
                <c:pt idx="97">
                  <c:v>0.1210549999999999</c:v>
                </c:pt>
                <c:pt idx="98">
                  <c:v>0.12088500000000001</c:v>
                </c:pt>
                <c:pt idx="99">
                  <c:v>0.1208</c:v>
                </c:pt>
                <c:pt idx="100">
                  <c:v>0.1206299999999999</c:v>
                </c:pt>
                <c:pt idx="101">
                  <c:v>0.120545</c:v>
                </c:pt>
                <c:pt idx="102">
                  <c:v>0.12028999999999999</c:v>
                </c:pt>
                <c:pt idx="103">
                  <c:v>0.12012</c:v>
                </c:pt>
                <c:pt idx="104">
                  <c:v>0.11995</c:v>
                </c:pt>
                <c:pt idx="105">
                  <c:v>0.119865</c:v>
                </c:pt>
                <c:pt idx="106">
                  <c:v>0.11960999999999999</c:v>
                </c:pt>
                <c:pt idx="107">
                  <c:v>0.11952500000000001</c:v>
                </c:pt>
                <c:pt idx="108">
                  <c:v>0.119185</c:v>
                </c:pt>
                <c:pt idx="109">
                  <c:v>0.1191</c:v>
                </c:pt>
                <c:pt idx="110">
                  <c:v>0.119015</c:v>
                </c:pt>
                <c:pt idx="111">
                  <c:v>0.11892999999999999</c:v>
                </c:pt>
                <c:pt idx="112">
                  <c:v>0.118675</c:v>
                </c:pt>
                <c:pt idx="113">
                  <c:v>0.11842</c:v>
                </c:pt>
                <c:pt idx="114">
                  <c:v>0.11824999999999999</c:v>
                </c:pt>
                <c:pt idx="115">
                  <c:v>0.11824999999999999</c:v>
                </c:pt>
                <c:pt idx="116">
                  <c:v>0.11808</c:v>
                </c:pt>
                <c:pt idx="117">
                  <c:v>0.117825</c:v>
                </c:pt>
                <c:pt idx="118">
                  <c:v>0.117655</c:v>
                </c:pt>
                <c:pt idx="119">
                  <c:v>0.11748500000000001</c:v>
                </c:pt>
                <c:pt idx="120">
                  <c:v>0.11739999999999989</c:v>
                </c:pt>
                <c:pt idx="121">
                  <c:v>0.1172299999999999</c:v>
                </c:pt>
                <c:pt idx="122">
                  <c:v>0.11706000000000009</c:v>
                </c:pt>
                <c:pt idx="123">
                  <c:v>0.1168049999999999</c:v>
                </c:pt>
                <c:pt idx="124">
                  <c:v>0.116635</c:v>
                </c:pt>
                <c:pt idx="125">
                  <c:v>0.116635</c:v>
                </c:pt>
                <c:pt idx="126">
                  <c:v>0.1165499999999999</c:v>
                </c:pt>
                <c:pt idx="127">
                  <c:v>0.1164649999999999</c:v>
                </c:pt>
                <c:pt idx="128">
                  <c:v>0.11620999999999999</c:v>
                </c:pt>
                <c:pt idx="129">
                  <c:v>0.11595499999999991</c:v>
                </c:pt>
                <c:pt idx="130">
                  <c:v>0.11587</c:v>
                </c:pt>
                <c:pt idx="131">
                  <c:v>0.1157</c:v>
                </c:pt>
                <c:pt idx="132">
                  <c:v>0.1156149999999999</c:v>
                </c:pt>
                <c:pt idx="133">
                  <c:v>0.1156149999999999</c:v>
                </c:pt>
                <c:pt idx="134">
                  <c:v>0.11544500000000001</c:v>
                </c:pt>
                <c:pt idx="135">
                  <c:v>0.11519</c:v>
                </c:pt>
                <c:pt idx="136">
                  <c:v>0.11502</c:v>
                </c:pt>
                <c:pt idx="137">
                  <c:v>0.114935</c:v>
                </c:pt>
                <c:pt idx="138">
                  <c:v>0.11484999999999999</c:v>
                </c:pt>
                <c:pt idx="139">
                  <c:v>0.11467999999999989</c:v>
                </c:pt>
                <c:pt idx="140">
                  <c:v>0.114595</c:v>
                </c:pt>
                <c:pt idx="141">
                  <c:v>0.114255</c:v>
                </c:pt>
                <c:pt idx="142">
                  <c:v>0.11416999999999999</c:v>
                </c:pt>
                <c:pt idx="143">
                  <c:v>0.11408500000000001</c:v>
                </c:pt>
                <c:pt idx="144">
                  <c:v>0.114</c:v>
                </c:pt>
                <c:pt idx="145">
                  <c:v>0.113915</c:v>
                </c:pt>
                <c:pt idx="146">
                  <c:v>0.11383</c:v>
                </c:pt>
                <c:pt idx="147">
                  <c:v>0.11366</c:v>
                </c:pt>
                <c:pt idx="148">
                  <c:v>0.11348999999999999</c:v>
                </c:pt>
                <c:pt idx="149">
                  <c:v>0.11332</c:v>
                </c:pt>
                <c:pt idx="150">
                  <c:v>0.113235</c:v>
                </c:pt>
                <c:pt idx="151">
                  <c:v>0.11315</c:v>
                </c:pt>
                <c:pt idx="152">
                  <c:v>0.113065</c:v>
                </c:pt>
                <c:pt idx="153">
                  <c:v>0.11298</c:v>
                </c:pt>
                <c:pt idx="154">
                  <c:v>0.11272500000000001</c:v>
                </c:pt>
                <c:pt idx="155">
                  <c:v>0.112555</c:v>
                </c:pt>
                <c:pt idx="156">
                  <c:v>0.1124700000000001</c:v>
                </c:pt>
                <c:pt idx="157">
                  <c:v>0.112385</c:v>
                </c:pt>
                <c:pt idx="158">
                  <c:v>0.1123</c:v>
                </c:pt>
                <c:pt idx="159">
                  <c:v>0.1123</c:v>
                </c:pt>
                <c:pt idx="160">
                  <c:v>0.112215</c:v>
                </c:pt>
                <c:pt idx="161">
                  <c:v>0.11195999999999991</c:v>
                </c:pt>
                <c:pt idx="162">
                  <c:v>0.11187499999999991</c:v>
                </c:pt>
                <c:pt idx="163">
                  <c:v>0.1117899999999999</c:v>
                </c:pt>
                <c:pt idx="164">
                  <c:v>0.11162000000000009</c:v>
                </c:pt>
                <c:pt idx="165">
                  <c:v>0.1114499999999999</c:v>
                </c:pt>
                <c:pt idx="166">
                  <c:v>0.1114499999999999</c:v>
                </c:pt>
                <c:pt idx="167">
                  <c:v>0.11136499999999989</c:v>
                </c:pt>
                <c:pt idx="168">
                  <c:v>0.11127999999999991</c:v>
                </c:pt>
                <c:pt idx="169">
                  <c:v>0.11111</c:v>
                </c:pt>
                <c:pt idx="170">
                  <c:v>0.1109399999999999</c:v>
                </c:pt>
                <c:pt idx="171">
                  <c:v>0.1108549999999999</c:v>
                </c:pt>
                <c:pt idx="172">
                  <c:v>0.11068500000000001</c:v>
                </c:pt>
                <c:pt idx="173">
                  <c:v>0.11068500000000001</c:v>
                </c:pt>
                <c:pt idx="174">
                  <c:v>0.1106</c:v>
                </c:pt>
                <c:pt idx="175">
                  <c:v>0.1106</c:v>
                </c:pt>
                <c:pt idx="176">
                  <c:v>0.1105149999999999</c:v>
                </c:pt>
                <c:pt idx="177">
                  <c:v>0.1104299999999999</c:v>
                </c:pt>
                <c:pt idx="178">
                  <c:v>0.110345</c:v>
                </c:pt>
                <c:pt idx="179">
                  <c:v>0.110175</c:v>
                </c:pt>
                <c:pt idx="180">
                  <c:v>0.1100899999999999</c:v>
                </c:pt>
                <c:pt idx="181">
                  <c:v>0.10992</c:v>
                </c:pt>
                <c:pt idx="182">
                  <c:v>0.109835</c:v>
                </c:pt>
                <c:pt idx="183">
                  <c:v>0.10975</c:v>
                </c:pt>
                <c:pt idx="184">
                  <c:v>0.109665</c:v>
                </c:pt>
                <c:pt idx="185">
                  <c:v>0.10975</c:v>
                </c:pt>
                <c:pt idx="186">
                  <c:v>0.1095799999999999</c:v>
                </c:pt>
                <c:pt idx="187">
                  <c:v>0.109495</c:v>
                </c:pt>
                <c:pt idx="188">
                  <c:v>0.10940999999999999</c:v>
                </c:pt>
                <c:pt idx="189">
                  <c:v>0.10924</c:v>
                </c:pt>
                <c:pt idx="190">
                  <c:v>0.10907</c:v>
                </c:pt>
                <c:pt idx="191">
                  <c:v>0.108985</c:v>
                </c:pt>
                <c:pt idx="192">
                  <c:v>0.108985</c:v>
                </c:pt>
                <c:pt idx="193">
                  <c:v>0.1089</c:v>
                </c:pt>
                <c:pt idx="194">
                  <c:v>0.108815</c:v>
                </c:pt>
                <c:pt idx="195">
                  <c:v>0.108815</c:v>
                </c:pt>
                <c:pt idx="196">
                  <c:v>0.10864500000000001</c:v>
                </c:pt>
                <c:pt idx="197">
                  <c:v>0.10856</c:v>
                </c:pt>
                <c:pt idx="198">
                  <c:v>0.108475</c:v>
                </c:pt>
                <c:pt idx="199">
                  <c:v>0.108305</c:v>
                </c:pt>
                <c:pt idx="200">
                  <c:v>0.10822</c:v>
                </c:pt>
                <c:pt idx="201">
                  <c:v>0.108135</c:v>
                </c:pt>
                <c:pt idx="202">
                  <c:v>0.108135</c:v>
                </c:pt>
                <c:pt idx="203">
                  <c:v>0.10804999999999999</c:v>
                </c:pt>
                <c:pt idx="204">
                  <c:v>0.10796500000000001</c:v>
                </c:pt>
                <c:pt idx="205">
                  <c:v>0.10796500000000001</c:v>
                </c:pt>
                <c:pt idx="206">
                  <c:v>0.10788</c:v>
                </c:pt>
                <c:pt idx="207">
                  <c:v>0.10771</c:v>
                </c:pt>
                <c:pt idx="208">
                  <c:v>0.10754</c:v>
                </c:pt>
                <c:pt idx="209">
                  <c:v>0.10745499999999999</c:v>
                </c:pt>
                <c:pt idx="210">
                  <c:v>0.1073700000000001</c:v>
                </c:pt>
                <c:pt idx="211">
                  <c:v>0.10728500000000001</c:v>
                </c:pt>
                <c:pt idx="212">
                  <c:v>0.1072</c:v>
                </c:pt>
                <c:pt idx="213">
                  <c:v>0.1072</c:v>
                </c:pt>
                <c:pt idx="214">
                  <c:v>0.107115</c:v>
                </c:pt>
                <c:pt idx="215">
                  <c:v>0.107115</c:v>
                </c:pt>
                <c:pt idx="216">
                  <c:v>0.10703</c:v>
                </c:pt>
                <c:pt idx="217">
                  <c:v>0.10686</c:v>
                </c:pt>
                <c:pt idx="218">
                  <c:v>0.10686</c:v>
                </c:pt>
                <c:pt idx="219">
                  <c:v>0.10668999999999999</c:v>
                </c:pt>
                <c:pt idx="220">
                  <c:v>0.10660499999999989</c:v>
                </c:pt>
                <c:pt idx="221">
                  <c:v>0.1065200000000001</c:v>
                </c:pt>
                <c:pt idx="222">
                  <c:v>0.1064350000000001</c:v>
                </c:pt>
                <c:pt idx="223">
                  <c:v>0.1064350000000001</c:v>
                </c:pt>
                <c:pt idx="224">
                  <c:v>0.1063499999999999</c:v>
                </c:pt>
                <c:pt idx="225">
                  <c:v>0.1062649999999999</c:v>
                </c:pt>
                <c:pt idx="226">
                  <c:v>0.1062649999999999</c:v>
                </c:pt>
                <c:pt idx="227">
                  <c:v>0.1061799999999999</c:v>
                </c:pt>
                <c:pt idx="228">
                  <c:v>0.1061799999999999</c:v>
                </c:pt>
                <c:pt idx="229">
                  <c:v>0.10609500000000011</c:v>
                </c:pt>
                <c:pt idx="230">
                  <c:v>0.10583999999999991</c:v>
                </c:pt>
                <c:pt idx="231">
                  <c:v>0.10592499999999989</c:v>
                </c:pt>
                <c:pt idx="232">
                  <c:v>0.1057549999999999</c:v>
                </c:pt>
                <c:pt idx="233">
                  <c:v>0.10567</c:v>
                </c:pt>
                <c:pt idx="234">
                  <c:v>0.105585</c:v>
                </c:pt>
                <c:pt idx="235">
                  <c:v>0.1055</c:v>
                </c:pt>
                <c:pt idx="236">
                  <c:v>0.1055</c:v>
                </c:pt>
                <c:pt idx="237">
                  <c:v>0.1055</c:v>
                </c:pt>
                <c:pt idx="238">
                  <c:v>0.1054149999999999</c:v>
                </c:pt>
                <c:pt idx="239">
                  <c:v>0.1054149999999999</c:v>
                </c:pt>
                <c:pt idx="240">
                  <c:v>0.1053299999999999</c:v>
                </c:pt>
                <c:pt idx="241">
                  <c:v>0.10524500000000001</c:v>
                </c:pt>
                <c:pt idx="242">
                  <c:v>0.10516</c:v>
                </c:pt>
                <c:pt idx="243">
                  <c:v>0.10516</c:v>
                </c:pt>
                <c:pt idx="244">
                  <c:v>0.1049899999999999</c:v>
                </c:pt>
                <c:pt idx="245">
                  <c:v>0.1049049999999999</c:v>
                </c:pt>
                <c:pt idx="246">
                  <c:v>0.10482</c:v>
                </c:pt>
                <c:pt idx="247">
                  <c:v>0.10482</c:v>
                </c:pt>
                <c:pt idx="248">
                  <c:v>0.10473499999999999</c:v>
                </c:pt>
                <c:pt idx="249">
                  <c:v>0.10465000000000001</c:v>
                </c:pt>
                <c:pt idx="250">
                  <c:v>0.10465000000000001</c:v>
                </c:pt>
                <c:pt idx="251">
                  <c:v>0.10456500000000001</c:v>
                </c:pt>
                <c:pt idx="252">
                  <c:v>0.10456500000000001</c:v>
                </c:pt>
                <c:pt idx="253">
                  <c:v>0.10447999999999991</c:v>
                </c:pt>
                <c:pt idx="254">
                  <c:v>0.10431</c:v>
                </c:pt>
                <c:pt idx="255">
                  <c:v>0.104395</c:v>
                </c:pt>
                <c:pt idx="256">
                  <c:v>0.10431</c:v>
                </c:pt>
                <c:pt idx="257">
                  <c:v>0.10414</c:v>
                </c:pt>
                <c:pt idx="258">
                  <c:v>0.1040549999999999</c:v>
                </c:pt>
                <c:pt idx="259">
                  <c:v>0.10397000000000001</c:v>
                </c:pt>
                <c:pt idx="260">
                  <c:v>0.10388500000000001</c:v>
                </c:pt>
                <c:pt idx="261">
                  <c:v>0.10388500000000001</c:v>
                </c:pt>
                <c:pt idx="262">
                  <c:v>0.1038</c:v>
                </c:pt>
                <c:pt idx="263">
                  <c:v>0.1038</c:v>
                </c:pt>
                <c:pt idx="264">
                  <c:v>0.1038</c:v>
                </c:pt>
                <c:pt idx="265">
                  <c:v>0.10363</c:v>
                </c:pt>
                <c:pt idx="266">
                  <c:v>0.103715</c:v>
                </c:pt>
                <c:pt idx="267">
                  <c:v>0.103715</c:v>
                </c:pt>
                <c:pt idx="268">
                  <c:v>0.10363</c:v>
                </c:pt>
                <c:pt idx="269">
                  <c:v>0.103545</c:v>
                </c:pt>
                <c:pt idx="270">
                  <c:v>0.10346</c:v>
                </c:pt>
                <c:pt idx="271">
                  <c:v>0.10329000000000001</c:v>
                </c:pt>
                <c:pt idx="272">
                  <c:v>0.10329000000000001</c:v>
                </c:pt>
                <c:pt idx="273">
                  <c:v>0.10320500000000001</c:v>
                </c:pt>
                <c:pt idx="274">
                  <c:v>0.10312</c:v>
                </c:pt>
                <c:pt idx="275">
                  <c:v>0.10312</c:v>
                </c:pt>
                <c:pt idx="276">
                  <c:v>0.103035</c:v>
                </c:pt>
                <c:pt idx="277">
                  <c:v>0.103035</c:v>
                </c:pt>
                <c:pt idx="278">
                  <c:v>0.10295</c:v>
                </c:pt>
                <c:pt idx="279">
                  <c:v>0.10295</c:v>
                </c:pt>
                <c:pt idx="280">
                  <c:v>0.10295</c:v>
                </c:pt>
                <c:pt idx="281">
                  <c:v>0.102865</c:v>
                </c:pt>
                <c:pt idx="282">
                  <c:v>0.102865</c:v>
                </c:pt>
                <c:pt idx="283">
                  <c:v>0.10278</c:v>
                </c:pt>
                <c:pt idx="284">
                  <c:v>0.10269499999999999</c:v>
                </c:pt>
                <c:pt idx="285">
                  <c:v>0.10278</c:v>
                </c:pt>
                <c:pt idx="286">
                  <c:v>0.10252500000000001</c:v>
                </c:pt>
                <c:pt idx="287">
                  <c:v>0.10252500000000001</c:v>
                </c:pt>
                <c:pt idx="288">
                  <c:v>0.10244</c:v>
                </c:pt>
                <c:pt idx="289">
                  <c:v>0.10227</c:v>
                </c:pt>
                <c:pt idx="290">
                  <c:v>0.10227</c:v>
                </c:pt>
                <c:pt idx="291">
                  <c:v>0.102185</c:v>
                </c:pt>
                <c:pt idx="292">
                  <c:v>0.102185</c:v>
                </c:pt>
                <c:pt idx="293">
                  <c:v>0.1021</c:v>
                </c:pt>
                <c:pt idx="294">
                  <c:v>0.1021</c:v>
                </c:pt>
                <c:pt idx="295">
                  <c:v>0.1021</c:v>
                </c:pt>
                <c:pt idx="296">
                  <c:v>0.1021</c:v>
                </c:pt>
                <c:pt idx="297">
                  <c:v>0.10201499999999999</c:v>
                </c:pt>
                <c:pt idx="298">
                  <c:v>0.10193000000000001</c:v>
                </c:pt>
                <c:pt idx="299">
                  <c:v>0.10201499999999999</c:v>
                </c:pt>
                <c:pt idx="300">
                  <c:v>0.1018450000000001</c:v>
                </c:pt>
                <c:pt idx="301">
                  <c:v>0.1018450000000001</c:v>
                </c:pt>
                <c:pt idx="302">
                  <c:v>0.10176</c:v>
                </c:pt>
                <c:pt idx="303">
                  <c:v>0.101675</c:v>
                </c:pt>
                <c:pt idx="304">
                  <c:v>0.10159</c:v>
                </c:pt>
                <c:pt idx="305">
                  <c:v>0.101505</c:v>
                </c:pt>
                <c:pt idx="306">
                  <c:v>0.10142000000000009</c:v>
                </c:pt>
                <c:pt idx="307">
                  <c:v>0.10142000000000009</c:v>
                </c:pt>
                <c:pt idx="308">
                  <c:v>0.10133499999999999</c:v>
                </c:pt>
                <c:pt idx="309">
                  <c:v>0.10133499999999999</c:v>
                </c:pt>
                <c:pt idx="310">
                  <c:v>0.10125000000000001</c:v>
                </c:pt>
                <c:pt idx="311">
                  <c:v>0.10125000000000001</c:v>
                </c:pt>
                <c:pt idx="312">
                  <c:v>0.10125000000000001</c:v>
                </c:pt>
                <c:pt idx="313">
                  <c:v>0.10116499999999989</c:v>
                </c:pt>
                <c:pt idx="314">
                  <c:v>0.10116499999999989</c:v>
                </c:pt>
                <c:pt idx="315">
                  <c:v>0.10116499999999989</c:v>
                </c:pt>
                <c:pt idx="316">
                  <c:v>0.10107999999999991</c:v>
                </c:pt>
                <c:pt idx="317">
                  <c:v>0.10107999999999991</c:v>
                </c:pt>
                <c:pt idx="318">
                  <c:v>0.1009950000000001</c:v>
                </c:pt>
                <c:pt idx="319">
                  <c:v>0.1008249999999999</c:v>
                </c:pt>
                <c:pt idx="320">
                  <c:v>0.1009100000000001</c:v>
                </c:pt>
                <c:pt idx="321">
                  <c:v>0.1007399999999999</c:v>
                </c:pt>
                <c:pt idx="322">
                  <c:v>0.1006549999999999</c:v>
                </c:pt>
                <c:pt idx="323">
                  <c:v>0.10057000000000001</c:v>
                </c:pt>
                <c:pt idx="324">
                  <c:v>0.10057000000000001</c:v>
                </c:pt>
                <c:pt idx="325">
                  <c:v>0.10057000000000001</c:v>
                </c:pt>
                <c:pt idx="326">
                  <c:v>0.100485</c:v>
                </c:pt>
                <c:pt idx="327">
                  <c:v>0.100485</c:v>
                </c:pt>
                <c:pt idx="328">
                  <c:v>0.10039999999999991</c:v>
                </c:pt>
                <c:pt idx="329">
                  <c:v>0.10039999999999991</c:v>
                </c:pt>
                <c:pt idx="330">
                  <c:v>0.10039999999999991</c:v>
                </c:pt>
                <c:pt idx="331">
                  <c:v>0.10039999999999991</c:v>
                </c:pt>
                <c:pt idx="332">
                  <c:v>0.1003149999999999</c:v>
                </c:pt>
                <c:pt idx="333">
                  <c:v>0.1003149999999999</c:v>
                </c:pt>
                <c:pt idx="334">
                  <c:v>0.1003149999999999</c:v>
                </c:pt>
                <c:pt idx="335">
                  <c:v>0.1002299999999999</c:v>
                </c:pt>
                <c:pt idx="336">
                  <c:v>0.1002299999999999</c:v>
                </c:pt>
                <c:pt idx="337">
                  <c:v>0.10006</c:v>
                </c:pt>
                <c:pt idx="338">
                  <c:v>0.10006</c:v>
                </c:pt>
                <c:pt idx="339">
                  <c:v>9.9975000000000036E-2</c:v>
                </c:pt>
                <c:pt idx="340">
                  <c:v>9.9975000000000036E-2</c:v>
                </c:pt>
                <c:pt idx="341">
                  <c:v>9.9889999999999923E-2</c:v>
                </c:pt>
                <c:pt idx="342">
                  <c:v>9.9889999999999923E-2</c:v>
                </c:pt>
                <c:pt idx="343">
                  <c:v>9.9720000000000031E-2</c:v>
                </c:pt>
                <c:pt idx="344">
                  <c:v>9.9720000000000031E-2</c:v>
                </c:pt>
                <c:pt idx="345">
                  <c:v>9.9635000000000029E-2</c:v>
                </c:pt>
                <c:pt idx="346">
                  <c:v>9.9635000000000029E-2</c:v>
                </c:pt>
                <c:pt idx="347">
                  <c:v>9.9635000000000029E-2</c:v>
                </c:pt>
                <c:pt idx="348">
                  <c:v>9.9635000000000029E-2</c:v>
                </c:pt>
                <c:pt idx="349">
                  <c:v>9.9550000000000027E-2</c:v>
                </c:pt>
                <c:pt idx="350">
                  <c:v>9.9550000000000027E-2</c:v>
                </c:pt>
                <c:pt idx="351">
                  <c:v>9.9464999999999915E-2</c:v>
                </c:pt>
                <c:pt idx="352">
                  <c:v>9.9464999999999915E-2</c:v>
                </c:pt>
                <c:pt idx="353">
                  <c:v>9.9464999999999915E-2</c:v>
                </c:pt>
                <c:pt idx="354">
                  <c:v>9.9379999999999913E-2</c:v>
                </c:pt>
                <c:pt idx="355">
                  <c:v>9.9379999999999913E-2</c:v>
                </c:pt>
                <c:pt idx="356">
                  <c:v>9.9379999999999913E-2</c:v>
                </c:pt>
                <c:pt idx="357">
                  <c:v>9.9295000000000022E-2</c:v>
                </c:pt>
                <c:pt idx="358">
                  <c:v>9.921000000000002E-2</c:v>
                </c:pt>
                <c:pt idx="359">
                  <c:v>9.9125000000000019E-2</c:v>
                </c:pt>
                <c:pt idx="360">
                  <c:v>9.9040000000000017E-2</c:v>
                </c:pt>
                <c:pt idx="361">
                  <c:v>9.9040000000000017E-2</c:v>
                </c:pt>
                <c:pt idx="362">
                  <c:v>9.9040000000000017E-2</c:v>
                </c:pt>
                <c:pt idx="363">
                  <c:v>9.8954999999999904E-2</c:v>
                </c:pt>
                <c:pt idx="364">
                  <c:v>9.8870000000000013E-2</c:v>
                </c:pt>
                <c:pt idx="365">
                  <c:v>9.8870000000000013E-2</c:v>
                </c:pt>
                <c:pt idx="366">
                  <c:v>9.8785000000000012E-2</c:v>
                </c:pt>
                <c:pt idx="367">
                  <c:v>9.8785000000000012E-2</c:v>
                </c:pt>
                <c:pt idx="368">
                  <c:v>9.870000000000001E-2</c:v>
                </c:pt>
                <c:pt idx="369">
                  <c:v>9.870000000000001E-2</c:v>
                </c:pt>
                <c:pt idx="370">
                  <c:v>9.870000000000001E-2</c:v>
                </c:pt>
                <c:pt idx="371">
                  <c:v>9.870000000000001E-2</c:v>
                </c:pt>
                <c:pt idx="372">
                  <c:v>9.8615000000000008E-2</c:v>
                </c:pt>
                <c:pt idx="373">
                  <c:v>9.8615000000000008E-2</c:v>
                </c:pt>
                <c:pt idx="374">
                  <c:v>9.8615000000000008E-2</c:v>
                </c:pt>
                <c:pt idx="375">
                  <c:v>9.8615000000000008E-2</c:v>
                </c:pt>
                <c:pt idx="376">
                  <c:v>9.8529999999999895E-2</c:v>
                </c:pt>
                <c:pt idx="377">
                  <c:v>9.8529999999999895E-2</c:v>
                </c:pt>
                <c:pt idx="378">
                  <c:v>9.8445000000000005E-2</c:v>
                </c:pt>
                <c:pt idx="379">
                  <c:v>9.8445000000000005E-2</c:v>
                </c:pt>
                <c:pt idx="380">
                  <c:v>9.8445000000000005E-2</c:v>
                </c:pt>
                <c:pt idx="381">
                  <c:v>9.8360000000000003E-2</c:v>
                </c:pt>
                <c:pt idx="382">
                  <c:v>9.8275000000000001E-2</c:v>
                </c:pt>
                <c:pt idx="383">
                  <c:v>9.8275000000000001E-2</c:v>
                </c:pt>
                <c:pt idx="384">
                  <c:v>9.819E-2</c:v>
                </c:pt>
                <c:pt idx="385">
                  <c:v>9.8104999999999998E-2</c:v>
                </c:pt>
                <c:pt idx="386">
                  <c:v>9.8019999999999996E-2</c:v>
                </c:pt>
                <c:pt idx="387">
                  <c:v>9.8019999999999996E-2</c:v>
                </c:pt>
                <c:pt idx="388">
                  <c:v>9.7934999999999994E-2</c:v>
                </c:pt>
                <c:pt idx="389">
                  <c:v>9.7934999999999994E-2</c:v>
                </c:pt>
                <c:pt idx="390">
                  <c:v>9.7934999999999994E-2</c:v>
                </c:pt>
                <c:pt idx="391">
                  <c:v>9.7934999999999994E-2</c:v>
                </c:pt>
                <c:pt idx="392">
                  <c:v>9.7849999999999993E-2</c:v>
                </c:pt>
                <c:pt idx="393">
                  <c:v>9.7849999999999993E-2</c:v>
                </c:pt>
                <c:pt idx="394">
                  <c:v>9.7849999999999993E-2</c:v>
                </c:pt>
                <c:pt idx="395">
                  <c:v>9.7764999999999991E-2</c:v>
                </c:pt>
                <c:pt idx="396">
                  <c:v>9.7764999999999991E-2</c:v>
                </c:pt>
                <c:pt idx="397">
                  <c:v>9.7764999999999991E-2</c:v>
                </c:pt>
                <c:pt idx="398">
                  <c:v>9.7679999999999989E-2</c:v>
                </c:pt>
                <c:pt idx="399">
                  <c:v>9.7679999999999989E-2</c:v>
                </c:pt>
                <c:pt idx="400">
                  <c:v>9.7594999999999987E-2</c:v>
                </c:pt>
                <c:pt idx="401">
                  <c:v>9.7594999999999987E-2</c:v>
                </c:pt>
                <c:pt idx="402">
                  <c:v>9.7594999999999987E-2</c:v>
                </c:pt>
                <c:pt idx="403">
                  <c:v>9.7424999999999984E-2</c:v>
                </c:pt>
                <c:pt idx="404">
                  <c:v>9.7424999999999984E-2</c:v>
                </c:pt>
                <c:pt idx="405">
                  <c:v>9.7339999999999982E-2</c:v>
                </c:pt>
                <c:pt idx="406">
                  <c:v>9.725499999999998E-2</c:v>
                </c:pt>
                <c:pt idx="407">
                  <c:v>9.725499999999998E-2</c:v>
                </c:pt>
                <c:pt idx="408">
                  <c:v>9.7169999999999979E-2</c:v>
                </c:pt>
                <c:pt idx="409">
                  <c:v>9.7169999999999979E-2</c:v>
                </c:pt>
                <c:pt idx="410">
                  <c:v>9.7084999999999977E-2</c:v>
                </c:pt>
                <c:pt idx="411">
                  <c:v>9.7084999999999977E-2</c:v>
                </c:pt>
                <c:pt idx="412">
                  <c:v>9.7084999999999977E-2</c:v>
                </c:pt>
                <c:pt idx="413">
                  <c:v>9.7084999999999977E-2</c:v>
                </c:pt>
                <c:pt idx="414">
                  <c:v>9.7084999999999977E-2</c:v>
                </c:pt>
                <c:pt idx="415">
                  <c:v>9.6999999999999975E-2</c:v>
                </c:pt>
                <c:pt idx="416">
                  <c:v>9.6999999999999975E-2</c:v>
                </c:pt>
                <c:pt idx="417">
                  <c:v>9.6999999999999975E-2</c:v>
                </c:pt>
                <c:pt idx="418">
                  <c:v>9.6999999999999975E-2</c:v>
                </c:pt>
                <c:pt idx="419">
                  <c:v>9.6999999999999975E-2</c:v>
                </c:pt>
                <c:pt idx="420">
                  <c:v>9.6914999999999973E-2</c:v>
                </c:pt>
                <c:pt idx="421">
                  <c:v>9.8785000000000012E-2</c:v>
                </c:pt>
                <c:pt idx="422">
                  <c:v>9.870000000000001E-2</c:v>
                </c:pt>
                <c:pt idx="423">
                  <c:v>9.870000000000001E-2</c:v>
                </c:pt>
                <c:pt idx="424">
                  <c:v>9.870000000000001E-2</c:v>
                </c:pt>
                <c:pt idx="425">
                  <c:v>9.8615000000000008E-2</c:v>
                </c:pt>
                <c:pt idx="426">
                  <c:v>9.8615000000000008E-2</c:v>
                </c:pt>
                <c:pt idx="427">
                  <c:v>9.8615000000000008E-2</c:v>
                </c:pt>
                <c:pt idx="428">
                  <c:v>9.8615000000000008E-2</c:v>
                </c:pt>
                <c:pt idx="429">
                  <c:v>9.8529999999999895E-2</c:v>
                </c:pt>
                <c:pt idx="430">
                  <c:v>9.8529999999999895E-2</c:v>
                </c:pt>
                <c:pt idx="431">
                  <c:v>9.8529999999999895E-2</c:v>
                </c:pt>
                <c:pt idx="432">
                  <c:v>9.8445000000000005E-2</c:v>
                </c:pt>
                <c:pt idx="433">
                  <c:v>9.8360000000000003E-2</c:v>
                </c:pt>
                <c:pt idx="434">
                  <c:v>9.8275000000000001E-2</c:v>
                </c:pt>
                <c:pt idx="435">
                  <c:v>9.8275000000000001E-2</c:v>
                </c:pt>
                <c:pt idx="436">
                  <c:v>9.8275000000000001E-2</c:v>
                </c:pt>
                <c:pt idx="437">
                  <c:v>9.819E-2</c:v>
                </c:pt>
                <c:pt idx="438">
                  <c:v>9.8104999999999998E-2</c:v>
                </c:pt>
                <c:pt idx="439">
                  <c:v>9.8019999999999996E-2</c:v>
                </c:pt>
                <c:pt idx="440">
                  <c:v>9.8019999999999996E-2</c:v>
                </c:pt>
                <c:pt idx="441">
                  <c:v>9.8019999999999996E-2</c:v>
                </c:pt>
                <c:pt idx="442">
                  <c:v>9.7934999999999994E-2</c:v>
                </c:pt>
                <c:pt idx="443">
                  <c:v>9.7934999999999994E-2</c:v>
                </c:pt>
                <c:pt idx="444">
                  <c:v>9.7934999999999994E-2</c:v>
                </c:pt>
                <c:pt idx="445">
                  <c:v>9.7849999999999993E-2</c:v>
                </c:pt>
                <c:pt idx="446">
                  <c:v>9.7849999999999993E-2</c:v>
                </c:pt>
                <c:pt idx="447">
                  <c:v>9.7849999999999993E-2</c:v>
                </c:pt>
                <c:pt idx="448">
                  <c:v>9.7849999999999993E-2</c:v>
                </c:pt>
                <c:pt idx="449">
                  <c:v>9.7849999999999993E-2</c:v>
                </c:pt>
                <c:pt idx="450">
                  <c:v>9.7849999999999993E-2</c:v>
                </c:pt>
                <c:pt idx="451">
                  <c:v>9.7764999999999991E-2</c:v>
                </c:pt>
                <c:pt idx="452">
                  <c:v>9.7764999999999991E-2</c:v>
                </c:pt>
                <c:pt idx="453">
                  <c:v>9.7764999999999991E-2</c:v>
                </c:pt>
                <c:pt idx="454">
                  <c:v>9.7764999999999991E-2</c:v>
                </c:pt>
                <c:pt idx="455">
                  <c:v>9.7679999999999989E-2</c:v>
                </c:pt>
                <c:pt idx="456">
                  <c:v>9.7679999999999989E-2</c:v>
                </c:pt>
                <c:pt idx="457">
                  <c:v>9.7679999999999989E-2</c:v>
                </c:pt>
                <c:pt idx="458">
                  <c:v>9.7509999999999986E-2</c:v>
                </c:pt>
                <c:pt idx="459">
                  <c:v>9.7594999999999987E-2</c:v>
                </c:pt>
                <c:pt idx="460">
                  <c:v>9.7509999999999986E-2</c:v>
                </c:pt>
                <c:pt idx="461">
                  <c:v>9.7509999999999986E-2</c:v>
                </c:pt>
                <c:pt idx="462">
                  <c:v>9.7424999999999984E-2</c:v>
                </c:pt>
                <c:pt idx="463">
                  <c:v>9.7424999999999984E-2</c:v>
                </c:pt>
                <c:pt idx="464">
                  <c:v>9.7424999999999984E-2</c:v>
                </c:pt>
                <c:pt idx="465">
                  <c:v>9.7339999999999982E-2</c:v>
                </c:pt>
                <c:pt idx="466">
                  <c:v>9.7169999999999979E-2</c:v>
                </c:pt>
                <c:pt idx="467">
                  <c:v>9.7169999999999979E-2</c:v>
                </c:pt>
                <c:pt idx="468">
                  <c:v>9.7169999999999979E-2</c:v>
                </c:pt>
                <c:pt idx="469">
                  <c:v>9.7169999999999979E-2</c:v>
                </c:pt>
                <c:pt idx="470">
                  <c:v>9.7084999999999977E-2</c:v>
                </c:pt>
                <c:pt idx="471">
                  <c:v>9.7084999999999977E-2</c:v>
                </c:pt>
                <c:pt idx="472">
                  <c:v>9.7084999999999977E-2</c:v>
                </c:pt>
                <c:pt idx="473">
                  <c:v>9.7084999999999977E-2</c:v>
                </c:pt>
                <c:pt idx="474">
                  <c:v>9.6999999999999975E-2</c:v>
                </c:pt>
                <c:pt idx="475">
                  <c:v>9.6999999999999975E-2</c:v>
                </c:pt>
                <c:pt idx="476">
                  <c:v>9.6999999999999975E-2</c:v>
                </c:pt>
                <c:pt idx="477">
                  <c:v>9.6999999999999975E-2</c:v>
                </c:pt>
                <c:pt idx="478">
                  <c:v>9.6999999999999975E-2</c:v>
                </c:pt>
                <c:pt idx="479">
                  <c:v>9.6914999999999973E-2</c:v>
                </c:pt>
                <c:pt idx="480">
                  <c:v>9.6914999999999973E-2</c:v>
                </c:pt>
                <c:pt idx="481">
                  <c:v>9.6914999999999973E-2</c:v>
                </c:pt>
                <c:pt idx="482">
                  <c:v>9.6914999999999973E-2</c:v>
                </c:pt>
                <c:pt idx="483">
                  <c:v>9.6914999999999973E-2</c:v>
                </c:pt>
                <c:pt idx="484">
                  <c:v>9.6914999999999973E-2</c:v>
                </c:pt>
                <c:pt idx="485">
                  <c:v>9.6829999999999972E-2</c:v>
                </c:pt>
                <c:pt idx="486">
                  <c:v>9.6829999999999972E-2</c:v>
                </c:pt>
                <c:pt idx="487">
                  <c:v>9.6829999999999972E-2</c:v>
                </c:pt>
                <c:pt idx="488">
                  <c:v>9.674499999999997E-2</c:v>
                </c:pt>
                <c:pt idx="489">
                  <c:v>9.6659999999999968E-2</c:v>
                </c:pt>
                <c:pt idx="490">
                  <c:v>9.674499999999997E-2</c:v>
                </c:pt>
                <c:pt idx="491">
                  <c:v>9.6659999999999968E-2</c:v>
                </c:pt>
                <c:pt idx="492">
                  <c:v>9.6659999999999968E-2</c:v>
                </c:pt>
                <c:pt idx="493">
                  <c:v>9.6574999999999966E-2</c:v>
                </c:pt>
                <c:pt idx="494">
                  <c:v>9.6574999999999966E-2</c:v>
                </c:pt>
                <c:pt idx="495">
                  <c:v>9.6489999999999965E-2</c:v>
                </c:pt>
                <c:pt idx="496">
                  <c:v>9.6489999999999965E-2</c:v>
                </c:pt>
                <c:pt idx="497">
                  <c:v>9.6404999999999963E-2</c:v>
                </c:pt>
                <c:pt idx="498">
                  <c:v>9.6404999999999963E-2</c:v>
                </c:pt>
                <c:pt idx="499">
                  <c:v>9.6320000000000072E-2</c:v>
                </c:pt>
                <c:pt idx="500">
                  <c:v>9.6320000000000072E-2</c:v>
                </c:pt>
                <c:pt idx="501">
                  <c:v>9.6320000000000072E-2</c:v>
                </c:pt>
                <c:pt idx="502">
                  <c:v>9.6234999999999959E-2</c:v>
                </c:pt>
                <c:pt idx="503">
                  <c:v>9.6234999999999959E-2</c:v>
                </c:pt>
                <c:pt idx="504">
                  <c:v>9.6234999999999959E-2</c:v>
                </c:pt>
                <c:pt idx="505">
                  <c:v>9.6234999999999959E-2</c:v>
                </c:pt>
                <c:pt idx="506">
                  <c:v>9.6234999999999959E-2</c:v>
                </c:pt>
                <c:pt idx="507">
                  <c:v>9.6234999999999959E-2</c:v>
                </c:pt>
                <c:pt idx="508">
                  <c:v>9.6149999999999958E-2</c:v>
                </c:pt>
                <c:pt idx="509">
                  <c:v>9.6149999999999958E-2</c:v>
                </c:pt>
                <c:pt idx="510">
                  <c:v>9.6149999999999958E-2</c:v>
                </c:pt>
                <c:pt idx="511">
                  <c:v>9.6149999999999958E-2</c:v>
                </c:pt>
                <c:pt idx="512">
                  <c:v>9.6149999999999958E-2</c:v>
                </c:pt>
                <c:pt idx="513">
                  <c:v>9.6149999999999958E-2</c:v>
                </c:pt>
                <c:pt idx="514">
                  <c:v>9.6149999999999958E-2</c:v>
                </c:pt>
                <c:pt idx="515">
                  <c:v>9.6149999999999958E-2</c:v>
                </c:pt>
                <c:pt idx="516">
                  <c:v>9.6064999999999956E-2</c:v>
                </c:pt>
                <c:pt idx="517">
                  <c:v>9.6064999999999956E-2</c:v>
                </c:pt>
                <c:pt idx="518">
                  <c:v>9.6064999999999956E-2</c:v>
                </c:pt>
                <c:pt idx="519">
                  <c:v>9.6064999999999956E-2</c:v>
                </c:pt>
                <c:pt idx="520">
                  <c:v>9.5979999999999954E-2</c:v>
                </c:pt>
                <c:pt idx="521">
                  <c:v>9.5979999999999954E-2</c:v>
                </c:pt>
                <c:pt idx="522">
                  <c:v>9.5979999999999954E-2</c:v>
                </c:pt>
                <c:pt idx="523">
                  <c:v>9.5895000000000064E-2</c:v>
                </c:pt>
                <c:pt idx="524">
                  <c:v>9.5895000000000064E-2</c:v>
                </c:pt>
                <c:pt idx="525">
                  <c:v>9.5809999999999951E-2</c:v>
                </c:pt>
                <c:pt idx="526">
                  <c:v>9.5895000000000064E-2</c:v>
                </c:pt>
                <c:pt idx="527">
                  <c:v>9.5724999999999949E-2</c:v>
                </c:pt>
                <c:pt idx="528">
                  <c:v>9.5724999999999949E-2</c:v>
                </c:pt>
                <c:pt idx="529">
                  <c:v>9.5724999999999949E-2</c:v>
                </c:pt>
                <c:pt idx="530">
                  <c:v>9.5639999999999947E-2</c:v>
                </c:pt>
                <c:pt idx="531">
                  <c:v>9.5639999999999947E-2</c:v>
                </c:pt>
                <c:pt idx="532">
                  <c:v>9.5554999999999946E-2</c:v>
                </c:pt>
                <c:pt idx="533">
                  <c:v>9.5554999999999946E-2</c:v>
                </c:pt>
                <c:pt idx="534">
                  <c:v>9.5554999999999946E-2</c:v>
                </c:pt>
                <c:pt idx="535">
                  <c:v>9.5554999999999946E-2</c:v>
                </c:pt>
                <c:pt idx="536">
                  <c:v>9.5470000000000055E-2</c:v>
                </c:pt>
                <c:pt idx="537">
                  <c:v>9.5470000000000055E-2</c:v>
                </c:pt>
                <c:pt idx="538">
                  <c:v>9.5385000000000053E-2</c:v>
                </c:pt>
                <c:pt idx="539">
                  <c:v>9.5385000000000053E-2</c:v>
                </c:pt>
                <c:pt idx="540">
                  <c:v>9.5385000000000053E-2</c:v>
                </c:pt>
                <c:pt idx="541">
                  <c:v>9.5385000000000053E-2</c:v>
                </c:pt>
                <c:pt idx="542">
                  <c:v>9.5385000000000053E-2</c:v>
                </c:pt>
                <c:pt idx="543">
                  <c:v>9.5385000000000053E-2</c:v>
                </c:pt>
                <c:pt idx="544">
                  <c:v>9.529999999999994E-2</c:v>
                </c:pt>
                <c:pt idx="545">
                  <c:v>9.529999999999994E-2</c:v>
                </c:pt>
                <c:pt idx="546">
                  <c:v>9.529999999999994E-2</c:v>
                </c:pt>
                <c:pt idx="547">
                  <c:v>9.529999999999994E-2</c:v>
                </c:pt>
                <c:pt idx="548">
                  <c:v>9.529999999999994E-2</c:v>
                </c:pt>
                <c:pt idx="549">
                  <c:v>9.529999999999994E-2</c:v>
                </c:pt>
                <c:pt idx="550">
                  <c:v>9.529999999999994E-2</c:v>
                </c:pt>
                <c:pt idx="551">
                  <c:v>9.529999999999994E-2</c:v>
                </c:pt>
                <c:pt idx="552">
                  <c:v>9.5214999999999939E-2</c:v>
                </c:pt>
                <c:pt idx="553">
                  <c:v>9.5214999999999939E-2</c:v>
                </c:pt>
                <c:pt idx="554">
                  <c:v>9.5214999999999939E-2</c:v>
                </c:pt>
                <c:pt idx="555">
                  <c:v>9.5214999999999939E-2</c:v>
                </c:pt>
                <c:pt idx="556">
                  <c:v>9.5214999999999939E-2</c:v>
                </c:pt>
                <c:pt idx="557">
                  <c:v>9.5214999999999939E-2</c:v>
                </c:pt>
                <c:pt idx="558">
                  <c:v>9.5214999999999939E-2</c:v>
                </c:pt>
                <c:pt idx="559">
                  <c:v>9.5129999999999937E-2</c:v>
                </c:pt>
                <c:pt idx="560">
                  <c:v>9.5129999999999937E-2</c:v>
                </c:pt>
                <c:pt idx="561">
                  <c:v>9.5129999999999937E-2</c:v>
                </c:pt>
                <c:pt idx="562">
                  <c:v>9.4704999999999928E-2</c:v>
                </c:pt>
                <c:pt idx="563">
                  <c:v>9.5129999999999937E-2</c:v>
                </c:pt>
                <c:pt idx="564">
                  <c:v>9.5214999999999939E-2</c:v>
                </c:pt>
                <c:pt idx="565">
                  <c:v>9.5129999999999937E-2</c:v>
                </c:pt>
                <c:pt idx="566">
                  <c:v>9.5129999999999937E-2</c:v>
                </c:pt>
                <c:pt idx="567">
                  <c:v>9.5129999999999937E-2</c:v>
                </c:pt>
                <c:pt idx="568">
                  <c:v>9.5045000000000046E-2</c:v>
                </c:pt>
                <c:pt idx="569">
                  <c:v>9.5045000000000046E-2</c:v>
                </c:pt>
                <c:pt idx="570">
                  <c:v>9.4960000000000044E-2</c:v>
                </c:pt>
                <c:pt idx="571">
                  <c:v>9.4960000000000044E-2</c:v>
                </c:pt>
                <c:pt idx="572">
                  <c:v>9.4874999999999932E-2</c:v>
                </c:pt>
                <c:pt idx="573">
                  <c:v>9.4960000000000044E-2</c:v>
                </c:pt>
                <c:pt idx="574">
                  <c:v>9.4874999999999932E-2</c:v>
                </c:pt>
                <c:pt idx="575">
                  <c:v>9.4874999999999932E-2</c:v>
                </c:pt>
                <c:pt idx="576">
                  <c:v>9.478999999999993E-2</c:v>
                </c:pt>
                <c:pt idx="577">
                  <c:v>9.478999999999993E-2</c:v>
                </c:pt>
                <c:pt idx="578">
                  <c:v>9.4704999999999928E-2</c:v>
                </c:pt>
                <c:pt idx="579">
                  <c:v>9.4620000000000037E-2</c:v>
                </c:pt>
                <c:pt idx="580">
                  <c:v>9.4620000000000037E-2</c:v>
                </c:pt>
                <c:pt idx="581">
                  <c:v>9.4620000000000037E-2</c:v>
                </c:pt>
                <c:pt idx="582">
                  <c:v>9.4620000000000037E-2</c:v>
                </c:pt>
                <c:pt idx="583">
                  <c:v>9.4535000000000036E-2</c:v>
                </c:pt>
                <c:pt idx="584">
                  <c:v>9.4535000000000036E-2</c:v>
                </c:pt>
                <c:pt idx="585">
                  <c:v>9.4620000000000037E-2</c:v>
                </c:pt>
                <c:pt idx="586">
                  <c:v>9.4535000000000036E-2</c:v>
                </c:pt>
                <c:pt idx="587">
                  <c:v>9.4535000000000036E-2</c:v>
                </c:pt>
                <c:pt idx="588">
                  <c:v>9.4535000000000036E-2</c:v>
                </c:pt>
                <c:pt idx="589">
                  <c:v>9.4450000000000034E-2</c:v>
                </c:pt>
                <c:pt idx="590">
                  <c:v>9.4450000000000034E-2</c:v>
                </c:pt>
                <c:pt idx="591">
                  <c:v>9.4450000000000034E-2</c:v>
                </c:pt>
                <c:pt idx="592">
                  <c:v>9.4450000000000034E-2</c:v>
                </c:pt>
                <c:pt idx="593">
                  <c:v>9.4450000000000034E-2</c:v>
                </c:pt>
                <c:pt idx="594">
                  <c:v>9.4450000000000034E-2</c:v>
                </c:pt>
                <c:pt idx="595">
                  <c:v>9.4450000000000034E-2</c:v>
                </c:pt>
                <c:pt idx="596">
                  <c:v>9.4450000000000034E-2</c:v>
                </c:pt>
                <c:pt idx="597">
                  <c:v>9.4450000000000034E-2</c:v>
                </c:pt>
                <c:pt idx="598">
                  <c:v>9.4364999999999921E-2</c:v>
                </c:pt>
                <c:pt idx="599">
                  <c:v>9.4364999999999921E-2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scatterChart>
        <c:scatterStyle val="lineMarker"/>
        <c:varyColors val="0"/>
        <c:ser>
          <c:idx val="3"/>
          <c:order val="0"/>
          <c:tx>
            <c:v>Initial at 2.5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Drying'!$B$6</c:f>
              <c:numCache>
                <c:formatCode>0.000</c:formatCode>
                <c:ptCount val="1"/>
                <c:pt idx="0">
                  <c:v>5.4679699999999998E-2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31-4349-8678-DF9275680ACC}"/>
            </c:ext>
          </c:extLst>
        </c:ser>
        <c:ser>
          <c:idx val="4"/>
          <c:order val="1"/>
          <c:tx>
            <c:v>Initial at 5.0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Drying'!$B$5</c:f>
              <c:numCache>
                <c:formatCode>0.000</c:formatCode>
                <c:ptCount val="1"/>
                <c:pt idx="0">
                  <c:v>5.5454199999999995E-2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31-4349-8678-DF9275680ACC}"/>
            </c:ext>
          </c:extLst>
        </c:ser>
        <c:ser>
          <c:idx val="5"/>
          <c:order val="2"/>
          <c:tx>
            <c:v>Initial at 7.5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'Oven Drying'!$B$4</c:f>
              <c:numCache>
                <c:formatCode>0.000</c:formatCode>
                <c:ptCount val="1"/>
                <c:pt idx="0">
                  <c:v>5.4679699999999998E-2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31-4349-8678-DF9275680ACC}"/>
            </c:ext>
          </c:extLst>
        </c:ser>
        <c:ser>
          <c:idx val="6"/>
          <c:order val="6"/>
          <c:tx>
            <c:v>Final at 2.5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Drying'!$C$6</c:f>
              <c:numCache>
                <c:formatCode>0.000</c:formatCode>
                <c:ptCount val="1"/>
                <c:pt idx="0">
                  <c:v>9.3853909999999999E-2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31-4349-8678-DF9275680ACC}"/>
            </c:ext>
          </c:extLst>
        </c:ser>
        <c:ser>
          <c:idx val="7"/>
          <c:order val="7"/>
          <c:tx>
            <c:v>Final at 5.0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Drying'!$C$5</c:f>
              <c:numCache>
                <c:formatCode>0.000</c:formatCode>
                <c:ptCount val="1"/>
                <c:pt idx="0">
                  <c:v>3.022099E-2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31-4349-8678-DF9275680ACC}"/>
            </c:ext>
          </c:extLst>
        </c:ser>
        <c:ser>
          <c:idx val="8"/>
          <c:order val="8"/>
          <c:tx>
            <c:v>Final at 7.5 cm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'Oven Drying'!$B$10</c:f>
              <c:numCache>
                <c:formatCode>0.0</c:formatCode>
                <c:ptCount val="1"/>
                <c:pt idx="0">
                  <c:v>3000</c:v>
                </c:pt>
              </c:numCache>
            </c:numRef>
          </c:xVal>
          <c:yVal>
            <c:numRef>
              <c:f>'Oven Drying'!$C$4</c:f>
              <c:numCache>
                <c:formatCode>0.000</c:formatCode>
                <c:ptCount val="1"/>
                <c:pt idx="0">
                  <c:v>1.8448590000000001E-2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31-4349-8678-DF9275680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0863"/>
        <c:axId val="39249903"/>
      </c:scatterChart>
      <c:valAx>
        <c:axId val="39250863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Time,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49903"/>
        <c:crosses val="autoZero"/>
        <c:crossBetween val="midCat"/>
        <c:majorUnit val="1000"/>
      </c:valAx>
      <c:valAx>
        <c:axId val="39249903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Moisture Content, m</a:t>
                </a:r>
                <a:r>
                  <a:rPr lang="en-US" baseline="30000"/>
                  <a:t>3</a:t>
                </a:r>
                <a:r>
                  <a:rPr lang="en-US"/>
                  <a:t>/m</a:t>
                </a:r>
                <a:r>
                  <a:rPr lang="en-US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50863"/>
        <c:crosses val="autoZero"/>
        <c:crossBetween val="midCat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94539737327932"/>
          <c:y val="0.13950756155480562"/>
          <c:w val="0.78125092927726014"/>
          <c:h val="0.16185789276340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11</xdr:row>
      <xdr:rowOff>47625</xdr:rowOff>
    </xdr:from>
    <xdr:to>
      <xdr:col>5</xdr:col>
      <xdr:colOff>166687</xdr:colOff>
      <xdr:row>28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3D749-75E6-C36F-B164-9BC4D83FF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600075</xdr:colOff>
      <xdr:row>19</xdr:row>
      <xdr:rowOff>0</xdr:rowOff>
    </xdr:from>
    <xdr:to>
      <xdr:col>19</xdr:col>
      <xdr:colOff>600075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89A245-3D96-0C73-349E-A742A24DBF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597590</xdr:colOff>
      <xdr:row>2</xdr:row>
      <xdr:rowOff>69160</xdr:rowOff>
    </xdr:from>
    <xdr:to>
      <xdr:col>19</xdr:col>
      <xdr:colOff>597590</xdr:colOff>
      <xdr:row>18</xdr:row>
      <xdr:rowOff>171864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586E23-5AA5-34FC-9FAA-BA369E3FC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Normal="100" workbookViewId="0">
      <selection activeCell="J17" sqref="J17"/>
    </sheetView>
  </sheetViews>
  <sheetFormatPr defaultRowHeight="15" x14ac:dyDescent="0.25"/>
  <cols>
    <col min="1" max="1" width="15.85546875" customWidth="1"/>
  </cols>
  <sheetData>
    <row r="1" spans="1:4" ht="30" x14ac:dyDescent="0.25">
      <c r="A1" s="63" t="s">
        <v>11</v>
      </c>
      <c r="B1" s="64" t="s">
        <v>16</v>
      </c>
      <c r="C1" s="64" t="s">
        <v>17</v>
      </c>
      <c r="D1" s="68" t="s">
        <v>18</v>
      </c>
    </row>
    <row r="2" spans="1:4" ht="18" thickBot="1" x14ac:dyDescent="0.3">
      <c r="A2" s="65" t="s">
        <v>14</v>
      </c>
      <c r="B2" s="66" t="s">
        <v>15</v>
      </c>
      <c r="C2" s="66" t="s">
        <v>15</v>
      </c>
      <c r="D2" s="67" t="s">
        <v>15</v>
      </c>
    </row>
    <row r="3" spans="1:4" x14ac:dyDescent="0.25">
      <c r="A3" s="59">
        <v>10</v>
      </c>
      <c r="B3" s="60">
        <v>4.98778E-2</v>
      </c>
      <c r="C3" s="61">
        <v>1.6016659999999999E-2</v>
      </c>
      <c r="D3" s="62">
        <f>C3-B3</f>
        <v>-3.3861139999999998E-2</v>
      </c>
    </row>
    <row r="4" spans="1:4" x14ac:dyDescent="0.25">
      <c r="A4" s="40">
        <v>7.5</v>
      </c>
      <c r="B4" s="41">
        <v>5.4679699999999998E-2</v>
      </c>
      <c r="C4" s="45">
        <v>1.8448590000000001E-2</v>
      </c>
      <c r="D4" s="42">
        <f t="shared" ref="D4:D7" si="0">C4-B4</f>
        <v>-3.6231109999999997E-2</v>
      </c>
    </row>
    <row r="5" spans="1:4" x14ac:dyDescent="0.25">
      <c r="A5" s="40">
        <v>5</v>
      </c>
      <c r="B5" s="41">
        <v>5.5454199999999995E-2</v>
      </c>
      <c r="C5" s="45">
        <v>3.022099E-2</v>
      </c>
      <c r="D5" s="42">
        <f t="shared" si="0"/>
        <v>-2.5233209999999996E-2</v>
      </c>
    </row>
    <row r="6" spans="1:4" x14ac:dyDescent="0.25">
      <c r="A6" s="40">
        <v>2.5</v>
      </c>
      <c r="B6" s="41">
        <v>5.4679699999999998E-2</v>
      </c>
      <c r="C6" s="45">
        <v>9.3853909999999999E-2</v>
      </c>
      <c r="D6" s="42">
        <f t="shared" si="0"/>
        <v>3.9174210000000001E-2</v>
      </c>
    </row>
    <row r="7" spans="1:4" ht="15.75" thickBot="1" x14ac:dyDescent="0.3">
      <c r="A7" s="47">
        <v>0</v>
      </c>
      <c r="B7" s="43">
        <v>5.6228699999999993E-2</v>
      </c>
      <c r="C7" s="46">
        <v>0.11696498999999999</v>
      </c>
      <c r="D7" s="44">
        <f t="shared" si="0"/>
        <v>6.0736289999999998E-2</v>
      </c>
    </row>
    <row r="9" spans="1:4" x14ac:dyDescent="0.25">
      <c r="A9" s="51" t="s">
        <v>12</v>
      </c>
      <c r="B9" s="48">
        <v>0</v>
      </c>
      <c r="C9" s="50" t="s">
        <v>1</v>
      </c>
    </row>
    <row r="10" spans="1:4" x14ac:dyDescent="0.25">
      <c r="A10" s="51" t="s">
        <v>13</v>
      </c>
      <c r="B10" s="49">
        <v>3000</v>
      </c>
      <c r="C10" s="50" t="s">
        <v>1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ABE9-00E8-4DF9-98BD-B56B85AE63CC}">
  <dimension ref="A1:M603"/>
  <sheetViews>
    <sheetView tabSelected="1" zoomScaleNormal="100" workbookViewId="0">
      <selection activeCell="H14" sqref="H14"/>
    </sheetView>
  </sheetViews>
  <sheetFormatPr defaultRowHeight="15" x14ac:dyDescent="0.25"/>
  <cols>
    <col min="1" max="1" width="9.140625" style="1"/>
    <col min="2" max="4" width="10.28515625" style="1" bestFit="1" customWidth="1"/>
    <col min="5" max="6" width="9.140625" style="1"/>
    <col min="7" max="7" width="12.85546875" style="1" customWidth="1"/>
    <col min="8" max="8" width="10.85546875" style="1" customWidth="1"/>
    <col min="9" max="9" width="11.5703125" style="1" customWidth="1"/>
    <col min="10" max="10" width="13.7109375" style="1" customWidth="1"/>
    <col min="11" max="16384" width="9.140625" style="1"/>
  </cols>
  <sheetData>
    <row r="1" spans="1:13" x14ac:dyDescent="0.25">
      <c r="A1" s="55" t="s">
        <v>0</v>
      </c>
      <c r="B1" s="52" t="s">
        <v>5</v>
      </c>
      <c r="C1" s="53"/>
      <c r="D1" s="54"/>
      <c r="E1" s="57" t="s">
        <v>6</v>
      </c>
      <c r="F1" s="53"/>
      <c r="G1" s="54"/>
      <c r="H1" s="57" t="s">
        <v>7</v>
      </c>
      <c r="I1" s="53"/>
      <c r="J1" s="58"/>
      <c r="K1" s="52" t="s">
        <v>8</v>
      </c>
      <c r="L1" s="53"/>
      <c r="M1" s="58"/>
    </row>
    <row r="2" spans="1:13" x14ac:dyDescent="0.25">
      <c r="A2" s="56"/>
      <c r="B2" s="2" t="s">
        <v>2</v>
      </c>
      <c r="C2" s="3" t="s">
        <v>3</v>
      </c>
      <c r="D2" s="4" t="s">
        <v>4</v>
      </c>
      <c r="E2" s="5" t="s">
        <v>2</v>
      </c>
      <c r="F2" s="3" t="s">
        <v>3</v>
      </c>
      <c r="G2" s="4" t="s">
        <v>4</v>
      </c>
      <c r="H2" s="5" t="s">
        <v>2</v>
      </c>
      <c r="I2" s="3" t="s">
        <v>3</v>
      </c>
      <c r="J2" s="6" t="s">
        <v>4</v>
      </c>
      <c r="K2" s="2" t="s">
        <v>2</v>
      </c>
      <c r="L2" s="3" t="s">
        <v>3</v>
      </c>
      <c r="M2" s="6" t="s">
        <v>4</v>
      </c>
    </row>
    <row r="3" spans="1:13" ht="18.75" thickBot="1" x14ac:dyDescent="0.3">
      <c r="A3" s="7" t="s">
        <v>1</v>
      </c>
      <c r="B3" s="8" t="s">
        <v>9</v>
      </c>
      <c r="C3" s="9" t="s">
        <v>9</v>
      </c>
      <c r="D3" s="10" t="s">
        <v>9</v>
      </c>
      <c r="E3" s="11" t="s">
        <v>10</v>
      </c>
      <c r="F3" s="9" t="s">
        <v>10</v>
      </c>
      <c r="G3" s="10" t="s">
        <v>10</v>
      </c>
      <c r="H3" s="11" t="s">
        <v>9</v>
      </c>
      <c r="I3" s="9" t="s">
        <v>9</v>
      </c>
      <c r="J3" s="12" t="s">
        <v>9</v>
      </c>
      <c r="K3" s="8" t="s">
        <v>9</v>
      </c>
      <c r="L3" s="9" t="s">
        <v>9</v>
      </c>
      <c r="M3" s="12" t="s">
        <v>9</v>
      </c>
    </row>
    <row r="4" spans="1:13" x14ac:dyDescent="0.25">
      <c r="A4" s="13">
        <v>0</v>
      </c>
      <c r="B4" s="14">
        <v>9.3345000000000011E-2</v>
      </c>
      <c r="C4" s="15">
        <v>6.8864999999999954E-2</v>
      </c>
      <c r="D4" s="16">
        <v>0.10363</v>
      </c>
      <c r="E4" s="17">
        <v>22.3</v>
      </c>
      <c r="F4" s="18">
        <v>22.3</v>
      </c>
      <c r="G4" s="19">
        <v>22.2</v>
      </c>
      <c r="H4" s="20">
        <f>B4-0.0013*(E4-$E$4)</f>
        <v>9.3345000000000011E-2</v>
      </c>
      <c r="I4" s="15">
        <f>C4-0.0013*(F4-$E$4)</f>
        <v>6.8864999999999954E-2</v>
      </c>
      <c r="J4" s="21">
        <f>D4-0.0013*(G4-$E$4)</f>
        <v>0.10376000000000001</v>
      </c>
      <c r="K4" s="14">
        <f>H4*0.7501-0.0033</f>
        <v>6.6718084500000011E-2</v>
      </c>
      <c r="L4" s="15">
        <f>I4*0.8106+0.0024</f>
        <v>5.8221968999999964E-2</v>
      </c>
      <c r="M4" s="21">
        <f>J4*0.8163-0.0239</f>
        <v>6.0799288000000007E-2</v>
      </c>
    </row>
    <row r="5" spans="1:13" x14ac:dyDescent="0.25">
      <c r="A5" s="22">
        <f>A4+5</f>
        <v>5</v>
      </c>
      <c r="B5" s="23">
        <v>9.3090000000000006E-2</v>
      </c>
      <c r="C5" s="24">
        <v>6.912000000000007E-2</v>
      </c>
      <c r="D5" s="25">
        <v>0.1061799999999999</v>
      </c>
      <c r="E5" s="26">
        <v>22.3</v>
      </c>
      <c r="F5" s="27">
        <v>22.3</v>
      </c>
      <c r="G5" s="28">
        <v>22.2</v>
      </c>
      <c r="H5" s="29">
        <f t="shared" ref="H5:H68" si="0">B5-0.0013*(E5-$E$4)</f>
        <v>9.3090000000000006E-2</v>
      </c>
      <c r="I5" s="24">
        <f t="shared" ref="I5:I68" si="1">C5-0.0013*(F5-$E$4)</f>
        <v>6.912000000000007E-2</v>
      </c>
      <c r="J5" s="30">
        <f t="shared" ref="J5:J68" si="2">D5-0.0013*(G5-$E$4)</f>
        <v>0.1063099999999999</v>
      </c>
      <c r="K5" s="23">
        <f t="shared" ref="K5:K68" si="3">H5*0.7501-0.0033</f>
        <v>6.6526809000000006E-2</v>
      </c>
      <c r="L5" s="15">
        <f t="shared" ref="L5:L68" si="4">I5*0.8106+0.0024</f>
        <v>5.8428672000000056E-2</v>
      </c>
      <c r="M5" s="30">
        <f t="shared" ref="M5:M68" si="5">J5*0.8163-0.0239</f>
        <v>6.2880852999999917E-2</v>
      </c>
    </row>
    <row r="6" spans="1:13" x14ac:dyDescent="0.25">
      <c r="A6" s="22">
        <f t="shared" ref="A6:A69" si="6">A5+5</f>
        <v>10</v>
      </c>
      <c r="B6" s="23">
        <v>9.2749999999999999E-2</v>
      </c>
      <c r="C6" s="24">
        <v>6.9969999999999977E-2</v>
      </c>
      <c r="D6" s="25">
        <v>0.10975</v>
      </c>
      <c r="E6" s="26">
        <v>22.3</v>
      </c>
      <c r="F6" s="27">
        <v>22.3</v>
      </c>
      <c r="G6" s="28">
        <v>22.2</v>
      </c>
      <c r="H6" s="29">
        <f t="shared" si="0"/>
        <v>9.2749999999999999E-2</v>
      </c>
      <c r="I6" s="24">
        <f t="shared" si="1"/>
        <v>6.9969999999999977E-2</v>
      </c>
      <c r="J6" s="30">
        <f t="shared" si="2"/>
        <v>0.10988000000000001</v>
      </c>
      <c r="K6" s="23">
        <f t="shared" si="3"/>
        <v>6.6271775000000005E-2</v>
      </c>
      <c r="L6" s="15">
        <f t="shared" si="4"/>
        <v>5.9117681999999977E-2</v>
      </c>
      <c r="M6" s="30">
        <f t="shared" si="5"/>
        <v>6.5795043999999997E-2</v>
      </c>
    </row>
    <row r="7" spans="1:13" x14ac:dyDescent="0.25">
      <c r="A7" s="22">
        <f t="shared" si="6"/>
        <v>15</v>
      </c>
      <c r="B7" s="23">
        <v>9.2749999999999999E-2</v>
      </c>
      <c r="C7" s="24">
        <v>7.1160000000000001E-2</v>
      </c>
      <c r="D7" s="25">
        <v>0.113065</v>
      </c>
      <c r="E7" s="26">
        <v>22.3</v>
      </c>
      <c r="F7" s="27">
        <v>22.3</v>
      </c>
      <c r="G7" s="28">
        <v>22.2</v>
      </c>
      <c r="H7" s="29">
        <f t="shared" si="0"/>
        <v>9.2749999999999999E-2</v>
      </c>
      <c r="I7" s="24">
        <f t="shared" si="1"/>
        <v>7.1160000000000001E-2</v>
      </c>
      <c r="J7" s="30">
        <f t="shared" si="2"/>
        <v>0.113195</v>
      </c>
      <c r="K7" s="23">
        <f t="shared" si="3"/>
        <v>6.6271775000000005E-2</v>
      </c>
      <c r="L7" s="15">
        <f t="shared" si="4"/>
        <v>6.0082296E-2</v>
      </c>
      <c r="M7" s="30">
        <f t="shared" si="5"/>
        <v>6.8501078500000007E-2</v>
      </c>
    </row>
    <row r="8" spans="1:13" x14ac:dyDescent="0.25">
      <c r="A8" s="22">
        <f t="shared" si="6"/>
        <v>20</v>
      </c>
      <c r="B8" s="23">
        <v>9.2749999999999999E-2</v>
      </c>
      <c r="C8" s="24">
        <v>7.260499999999992E-2</v>
      </c>
      <c r="D8" s="25">
        <v>0.11603999999999989</v>
      </c>
      <c r="E8" s="26">
        <v>22.3</v>
      </c>
      <c r="F8" s="27">
        <v>22.3</v>
      </c>
      <c r="G8" s="28">
        <v>22.2</v>
      </c>
      <c r="H8" s="29">
        <f t="shared" si="0"/>
        <v>9.2749999999999999E-2</v>
      </c>
      <c r="I8" s="24">
        <f t="shared" si="1"/>
        <v>7.260499999999992E-2</v>
      </c>
      <c r="J8" s="30">
        <f t="shared" si="2"/>
        <v>0.1161699999999999</v>
      </c>
      <c r="K8" s="23">
        <f t="shared" si="3"/>
        <v>6.6271775000000005E-2</v>
      </c>
      <c r="L8" s="15">
        <f t="shared" si="4"/>
        <v>6.1253612999999936E-2</v>
      </c>
      <c r="M8" s="30">
        <f t="shared" si="5"/>
        <v>7.0929570999999914E-2</v>
      </c>
    </row>
    <row r="9" spans="1:13" x14ac:dyDescent="0.25">
      <c r="A9" s="22">
        <f t="shared" si="6"/>
        <v>25</v>
      </c>
      <c r="B9" s="23">
        <v>9.3175000000000008E-2</v>
      </c>
      <c r="C9" s="24">
        <v>7.3795000000000055E-2</v>
      </c>
      <c r="D9" s="25">
        <v>0.118335</v>
      </c>
      <c r="E9" s="26">
        <v>22.3</v>
      </c>
      <c r="F9" s="27">
        <v>22.3</v>
      </c>
      <c r="G9" s="28">
        <v>22.2</v>
      </c>
      <c r="H9" s="29">
        <f t="shared" si="0"/>
        <v>9.3175000000000008E-2</v>
      </c>
      <c r="I9" s="24">
        <f t="shared" si="1"/>
        <v>7.3795000000000055E-2</v>
      </c>
      <c r="J9" s="30">
        <f t="shared" si="2"/>
        <v>0.118465</v>
      </c>
      <c r="K9" s="23">
        <f t="shared" si="3"/>
        <v>6.6590567500000003E-2</v>
      </c>
      <c r="L9" s="15">
        <f t="shared" si="4"/>
        <v>6.2218227000000043E-2</v>
      </c>
      <c r="M9" s="30">
        <f t="shared" si="5"/>
        <v>7.2802979500000004E-2</v>
      </c>
    </row>
    <row r="10" spans="1:13" x14ac:dyDescent="0.25">
      <c r="A10" s="22">
        <f t="shared" si="6"/>
        <v>30</v>
      </c>
      <c r="B10" s="23">
        <v>9.3600000000000017E-2</v>
      </c>
      <c r="C10" s="24">
        <v>7.5154999999999972E-2</v>
      </c>
      <c r="D10" s="25">
        <v>0.1202049999999999</v>
      </c>
      <c r="E10" s="26">
        <v>22.4</v>
      </c>
      <c r="F10" s="27">
        <v>22.3</v>
      </c>
      <c r="G10" s="28">
        <v>23.2</v>
      </c>
      <c r="H10" s="29">
        <f t="shared" si="0"/>
        <v>9.3470000000000025E-2</v>
      </c>
      <c r="I10" s="24">
        <f t="shared" si="1"/>
        <v>7.5154999999999972E-2</v>
      </c>
      <c r="J10" s="30">
        <f t="shared" si="2"/>
        <v>0.11903499999999989</v>
      </c>
      <c r="K10" s="23">
        <f t="shared" si="3"/>
        <v>6.6811847000000021E-2</v>
      </c>
      <c r="L10" s="15">
        <f t="shared" si="4"/>
        <v>6.3320642999999982E-2</v>
      </c>
      <c r="M10" s="30">
        <f t="shared" si="5"/>
        <v>7.3268270499999913E-2</v>
      </c>
    </row>
    <row r="11" spans="1:13" x14ac:dyDescent="0.25">
      <c r="A11" s="22">
        <f t="shared" si="6"/>
        <v>35</v>
      </c>
      <c r="B11" s="23">
        <v>9.4025000000000025E-2</v>
      </c>
      <c r="C11" s="24">
        <v>7.6344999999999996E-2</v>
      </c>
      <c r="D11" s="25">
        <v>0.121735</v>
      </c>
      <c r="E11" s="26">
        <v>22.3</v>
      </c>
      <c r="F11" s="27">
        <v>22.6</v>
      </c>
      <c r="G11" s="28">
        <v>25.2</v>
      </c>
      <c r="H11" s="29">
        <f t="shared" si="0"/>
        <v>9.4025000000000025E-2</v>
      </c>
      <c r="I11" s="24">
        <f t="shared" si="1"/>
        <v>7.5954999999999995E-2</v>
      </c>
      <c r="J11" s="30">
        <f t="shared" si="2"/>
        <v>0.117965</v>
      </c>
      <c r="K11" s="23">
        <f t="shared" si="3"/>
        <v>6.7228152500000027E-2</v>
      </c>
      <c r="L11" s="15">
        <f t="shared" si="4"/>
        <v>6.3969123000000003E-2</v>
      </c>
      <c r="M11" s="30">
        <f t="shared" si="5"/>
        <v>7.2394829499999994E-2</v>
      </c>
    </row>
    <row r="12" spans="1:13" x14ac:dyDescent="0.25">
      <c r="A12" s="22">
        <f t="shared" si="6"/>
        <v>40</v>
      </c>
      <c r="B12" s="23">
        <v>9.4704999999999928E-2</v>
      </c>
      <c r="C12" s="24">
        <v>7.7535000000000021E-2</v>
      </c>
      <c r="D12" s="25">
        <v>0.12300999999999999</v>
      </c>
      <c r="E12" s="26">
        <v>22.1</v>
      </c>
      <c r="F12" s="27">
        <v>23.1</v>
      </c>
      <c r="G12" s="28">
        <v>28</v>
      </c>
      <c r="H12" s="29">
        <f t="shared" si="0"/>
        <v>9.4964999999999924E-2</v>
      </c>
      <c r="I12" s="24">
        <f t="shared" si="1"/>
        <v>7.6495000000000021E-2</v>
      </c>
      <c r="J12" s="30">
        <f t="shared" si="2"/>
        <v>0.11559999999999999</v>
      </c>
      <c r="K12" s="23">
        <f t="shared" si="3"/>
        <v>6.7933246499999947E-2</v>
      </c>
      <c r="L12" s="15">
        <f t="shared" si="4"/>
        <v>6.4406847000000017E-2</v>
      </c>
      <c r="M12" s="30">
        <f t="shared" si="5"/>
        <v>7.046427999999999E-2</v>
      </c>
    </row>
    <row r="13" spans="1:13" x14ac:dyDescent="0.25">
      <c r="A13" s="22">
        <f t="shared" si="6"/>
        <v>45</v>
      </c>
      <c r="B13" s="23">
        <v>9.529999999999994E-2</v>
      </c>
      <c r="C13" s="24">
        <v>7.847000000000004E-2</v>
      </c>
      <c r="D13" s="25">
        <v>0.1242</v>
      </c>
      <c r="E13" s="26">
        <v>22.1</v>
      </c>
      <c r="F13" s="27">
        <v>24</v>
      </c>
      <c r="G13" s="28">
        <v>30.7</v>
      </c>
      <c r="H13" s="29">
        <f t="shared" si="0"/>
        <v>9.5559999999999937E-2</v>
      </c>
      <c r="I13" s="24">
        <f t="shared" si="1"/>
        <v>7.6260000000000036E-2</v>
      </c>
      <c r="J13" s="30">
        <f t="shared" si="2"/>
        <v>0.11328000000000001</v>
      </c>
      <c r="K13" s="23">
        <f t="shared" si="3"/>
        <v>6.8379555999999952E-2</v>
      </c>
      <c r="L13" s="15">
        <f t="shared" si="4"/>
        <v>6.421635600000003E-2</v>
      </c>
      <c r="M13" s="30">
        <f t="shared" si="5"/>
        <v>6.8570463999999998E-2</v>
      </c>
    </row>
    <row r="14" spans="1:13" x14ac:dyDescent="0.25">
      <c r="A14" s="22">
        <f t="shared" si="6"/>
        <v>50</v>
      </c>
      <c r="B14" s="23">
        <v>9.5724999999999949E-2</v>
      </c>
      <c r="C14" s="24">
        <v>7.9404999999999948E-2</v>
      </c>
      <c r="D14" s="25">
        <v>0.125135</v>
      </c>
      <c r="E14" s="26">
        <v>22.3</v>
      </c>
      <c r="F14" s="27">
        <v>25.1</v>
      </c>
      <c r="G14" s="28">
        <v>32.799999999999997</v>
      </c>
      <c r="H14" s="29">
        <f t="shared" si="0"/>
        <v>9.5724999999999949E-2</v>
      </c>
      <c r="I14" s="24">
        <f t="shared" si="1"/>
        <v>7.5764999999999944E-2</v>
      </c>
      <c r="J14" s="30">
        <f t="shared" si="2"/>
        <v>0.111485</v>
      </c>
      <c r="K14" s="23">
        <f t="shared" si="3"/>
        <v>6.8503322499999963E-2</v>
      </c>
      <c r="L14" s="15">
        <f t="shared" si="4"/>
        <v>6.3815108999999953E-2</v>
      </c>
      <c r="M14" s="30">
        <f t="shared" si="5"/>
        <v>6.7105205500000001E-2</v>
      </c>
    </row>
    <row r="15" spans="1:13" x14ac:dyDescent="0.25">
      <c r="A15" s="22">
        <f t="shared" si="6"/>
        <v>55</v>
      </c>
      <c r="B15" s="23">
        <v>9.6234999999999959E-2</v>
      </c>
      <c r="C15" s="24">
        <v>8.0170000000000075E-2</v>
      </c>
      <c r="D15" s="25">
        <v>0.12598500000000001</v>
      </c>
      <c r="E15" s="26">
        <v>22.7</v>
      </c>
      <c r="F15" s="27">
        <v>26.2</v>
      </c>
      <c r="G15" s="28">
        <v>34.5</v>
      </c>
      <c r="H15" s="29">
        <f t="shared" si="0"/>
        <v>9.5714999999999967E-2</v>
      </c>
      <c r="I15" s="24">
        <f t="shared" si="1"/>
        <v>7.5100000000000083E-2</v>
      </c>
      <c r="J15" s="30">
        <f t="shared" si="2"/>
        <v>0.11012500000000001</v>
      </c>
      <c r="K15" s="23">
        <f t="shared" si="3"/>
        <v>6.849582149999997E-2</v>
      </c>
      <c r="L15" s="15">
        <f t="shared" si="4"/>
        <v>6.3276060000000064E-2</v>
      </c>
      <c r="M15" s="30">
        <f t="shared" si="5"/>
        <v>6.5995037500000006E-2</v>
      </c>
    </row>
    <row r="16" spans="1:13" x14ac:dyDescent="0.25">
      <c r="A16" s="22">
        <f t="shared" si="6"/>
        <v>60</v>
      </c>
      <c r="B16" s="23">
        <v>9.674499999999997E-2</v>
      </c>
      <c r="C16" s="24">
        <v>8.0934999999999979E-2</v>
      </c>
      <c r="D16" s="25">
        <v>0.12675</v>
      </c>
      <c r="E16" s="26">
        <v>23.2</v>
      </c>
      <c r="F16" s="27">
        <v>27.2</v>
      </c>
      <c r="G16" s="28">
        <v>35.9</v>
      </c>
      <c r="H16" s="29">
        <f t="shared" si="0"/>
        <v>9.5574999999999966E-2</v>
      </c>
      <c r="I16" s="24">
        <f t="shared" si="1"/>
        <v>7.4564999999999979E-2</v>
      </c>
      <c r="J16" s="30">
        <f t="shared" si="2"/>
        <v>0.10907</v>
      </c>
      <c r="K16" s="23">
        <f t="shared" si="3"/>
        <v>6.839080749999997E-2</v>
      </c>
      <c r="L16" s="15">
        <f t="shared" si="4"/>
        <v>6.2842388999999985E-2</v>
      </c>
      <c r="M16" s="30">
        <f t="shared" si="5"/>
        <v>6.5133840999999998E-2</v>
      </c>
    </row>
    <row r="17" spans="1:13" x14ac:dyDescent="0.25">
      <c r="A17" s="22">
        <f t="shared" si="6"/>
        <v>65</v>
      </c>
      <c r="B17" s="23">
        <v>9.7084999999999977E-2</v>
      </c>
      <c r="C17" s="24">
        <v>8.1699999999999995E-2</v>
      </c>
      <c r="D17" s="25">
        <v>0.12734500000000001</v>
      </c>
      <c r="E17" s="26">
        <v>23.8</v>
      </c>
      <c r="F17" s="27">
        <v>28.2</v>
      </c>
      <c r="G17" s="28">
        <v>37.1</v>
      </c>
      <c r="H17" s="29">
        <f t="shared" si="0"/>
        <v>9.5134999999999983E-2</v>
      </c>
      <c r="I17" s="24">
        <f t="shared" si="1"/>
        <v>7.4029999999999999E-2</v>
      </c>
      <c r="J17" s="30">
        <f t="shared" si="2"/>
        <v>0.10810500000000001</v>
      </c>
      <c r="K17" s="23">
        <f t="shared" si="3"/>
        <v>6.8060763499999996E-2</v>
      </c>
      <c r="L17" s="15">
        <f t="shared" si="4"/>
        <v>6.2408717999999995E-2</v>
      </c>
      <c r="M17" s="30">
        <f t="shared" si="5"/>
        <v>6.4346111499999997E-2</v>
      </c>
    </row>
    <row r="18" spans="1:13" x14ac:dyDescent="0.25">
      <c r="A18" s="22">
        <f t="shared" si="6"/>
        <v>70</v>
      </c>
      <c r="B18" s="23">
        <v>9.7679999999999989E-2</v>
      </c>
      <c r="C18" s="24">
        <v>8.2379999999999898E-2</v>
      </c>
      <c r="D18" s="25">
        <v>0.12785499999999991</v>
      </c>
      <c r="E18" s="26">
        <v>24.3</v>
      </c>
      <c r="F18" s="27">
        <v>29.1</v>
      </c>
      <c r="G18" s="28">
        <v>38</v>
      </c>
      <c r="H18" s="29">
        <f t="shared" si="0"/>
        <v>9.5079999999999984E-2</v>
      </c>
      <c r="I18" s="24">
        <f t="shared" si="1"/>
        <v>7.3539999999999897E-2</v>
      </c>
      <c r="J18" s="30">
        <f t="shared" si="2"/>
        <v>0.10744499999999992</v>
      </c>
      <c r="K18" s="23">
        <f t="shared" si="3"/>
        <v>6.8019507999999992E-2</v>
      </c>
      <c r="L18" s="15">
        <f t="shared" si="4"/>
        <v>6.2011523999999915E-2</v>
      </c>
      <c r="M18" s="30">
        <f t="shared" si="5"/>
        <v>6.3807353499999928E-2</v>
      </c>
    </row>
    <row r="19" spans="1:13" x14ac:dyDescent="0.25">
      <c r="A19" s="22">
        <f t="shared" si="6"/>
        <v>75</v>
      </c>
      <c r="B19" s="23">
        <v>9.7934999999999994E-2</v>
      </c>
      <c r="C19" s="24">
        <v>8.2975000000000021E-2</v>
      </c>
      <c r="D19" s="25">
        <v>0.12845000000000001</v>
      </c>
      <c r="E19" s="26">
        <v>24.9</v>
      </c>
      <c r="F19" s="27">
        <v>30</v>
      </c>
      <c r="G19" s="28">
        <v>38.9</v>
      </c>
      <c r="H19" s="29">
        <f t="shared" si="0"/>
        <v>9.4555E-2</v>
      </c>
      <c r="I19" s="24">
        <f t="shared" si="1"/>
        <v>7.296500000000003E-2</v>
      </c>
      <c r="J19" s="30">
        <f t="shared" si="2"/>
        <v>0.10687000000000002</v>
      </c>
      <c r="K19" s="23">
        <f t="shared" si="3"/>
        <v>6.7625705500000008E-2</v>
      </c>
      <c r="L19" s="15">
        <f t="shared" si="4"/>
        <v>6.154542900000002E-2</v>
      </c>
      <c r="M19" s="30">
        <f t="shared" si="5"/>
        <v>6.3337981000000015E-2</v>
      </c>
    </row>
    <row r="20" spans="1:13" x14ac:dyDescent="0.25">
      <c r="A20" s="22">
        <f t="shared" si="6"/>
        <v>80</v>
      </c>
      <c r="B20" s="23">
        <v>9.8445000000000005E-2</v>
      </c>
      <c r="C20" s="24">
        <v>8.3485000000000031E-2</v>
      </c>
      <c r="D20" s="25">
        <v>0.12895999999999999</v>
      </c>
      <c r="E20" s="26">
        <v>25.4</v>
      </c>
      <c r="F20" s="27">
        <v>30.7</v>
      </c>
      <c r="G20" s="28">
        <v>39.6</v>
      </c>
      <c r="H20" s="29">
        <f t="shared" si="0"/>
        <v>9.4415000000000013E-2</v>
      </c>
      <c r="I20" s="24">
        <f t="shared" si="1"/>
        <v>7.2565000000000032E-2</v>
      </c>
      <c r="J20" s="30">
        <f t="shared" si="2"/>
        <v>0.10647</v>
      </c>
      <c r="K20" s="23">
        <f t="shared" si="3"/>
        <v>6.7520691500000007E-2</v>
      </c>
      <c r="L20" s="15">
        <f t="shared" si="4"/>
        <v>6.1221189000000023E-2</v>
      </c>
      <c r="M20" s="30">
        <f t="shared" si="5"/>
        <v>6.3011460999999991E-2</v>
      </c>
    </row>
    <row r="21" spans="1:13" x14ac:dyDescent="0.25">
      <c r="A21" s="22">
        <f t="shared" si="6"/>
        <v>85</v>
      </c>
      <c r="B21" s="23">
        <v>9.870000000000001E-2</v>
      </c>
      <c r="C21" s="24">
        <v>8.4079999999999933E-2</v>
      </c>
      <c r="D21" s="25">
        <v>0.129385</v>
      </c>
      <c r="E21" s="26">
        <v>25.9</v>
      </c>
      <c r="F21" s="27">
        <v>31.4</v>
      </c>
      <c r="G21" s="28">
        <v>40.200000000000003</v>
      </c>
      <c r="H21" s="29">
        <f t="shared" si="0"/>
        <v>9.402000000000002E-2</v>
      </c>
      <c r="I21" s="24">
        <f t="shared" si="1"/>
        <v>7.2249999999999939E-2</v>
      </c>
      <c r="J21" s="30">
        <f t="shared" si="2"/>
        <v>0.106115</v>
      </c>
      <c r="K21" s="23">
        <f t="shared" si="3"/>
        <v>6.7224402000000016E-2</v>
      </c>
      <c r="L21" s="15">
        <f t="shared" si="4"/>
        <v>6.0965849999999946E-2</v>
      </c>
      <c r="M21" s="30">
        <f t="shared" si="5"/>
        <v>6.2721674500000005E-2</v>
      </c>
    </row>
    <row r="22" spans="1:13" x14ac:dyDescent="0.25">
      <c r="A22" s="22">
        <f t="shared" si="6"/>
        <v>90</v>
      </c>
      <c r="B22" s="23">
        <v>9.8870000000000013E-2</v>
      </c>
      <c r="C22" s="24">
        <v>8.4420000000000051E-2</v>
      </c>
      <c r="D22" s="25">
        <v>0.12972500000000001</v>
      </c>
      <c r="E22" s="26">
        <v>26.4</v>
      </c>
      <c r="F22" s="27">
        <v>32</v>
      </c>
      <c r="G22" s="28">
        <v>40.799999999999997</v>
      </c>
      <c r="H22" s="29">
        <f t="shared" si="0"/>
        <v>9.3540000000000012E-2</v>
      </c>
      <c r="I22" s="24">
        <f t="shared" si="1"/>
        <v>7.1810000000000054E-2</v>
      </c>
      <c r="J22" s="30">
        <f t="shared" si="2"/>
        <v>0.10567500000000002</v>
      </c>
      <c r="K22" s="23">
        <f t="shared" si="3"/>
        <v>6.6864354000000015E-2</v>
      </c>
      <c r="L22" s="15">
        <f t="shared" si="4"/>
        <v>6.0609186000000044E-2</v>
      </c>
      <c r="M22" s="30">
        <f t="shared" si="5"/>
        <v>6.2362502500000014E-2</v>
      </c>
    </row>
    <row r="23" spans="1:13" x14ac:dyDescent="0.25">
      <c r="A23" s="22">
        <f t="shared" si="6"/>
        <v>95</v>
      </c>
      <c r="B23" s="23">
        <v>9.921000000000002E-2</v>
      </c>
      <c r="C23" s="24">
        <v>8.4845000000000059E-2</v>
      </c>
      <c r="D23" s="25">
        <v>0.13006499999999999</v>
      </c>
      <c r="E23" s="26">
        <v>26.8</v>
      </c>
      <c r="F23" s="27">
        <v>32.5</v>
      </c>
      <c r="G23" s="28">
        <v>41.2</v>
      </c>
      <c r="H23" s="29">
        <f t="shared" si="0"/>
        <v>9.3360000000000026E-2</v>
      </c>
      <c r="I23" s="24">
        <f t="shared" si="1"/>
        <v>7.1585000000000065E-2</v>
      </c>
      <c r="J23" s="30">
        <f t="shared" si="2"/>
        <v>0.10549499999999998</v>
      </c>
      <c r="K23" s="23">
        <f t="shared" si="3"/>
        <v>6.6729336000000028E-2</v>
      </c>
      <c r="L23" s="15">
        <f t="shared" si="4"/>
        <v>6.0426801000000051E-2</v>
      </c>
      <c r="M23" s="30">
        <f t="shared" si="5"/>
        <v>6.2215568499999985E-2</v>
      </c>
    </row>
    <row r="24" spans="1:13" x14ac:dyDescent="0.25">
      <c r="A24" s="22">
        <f t="shared" si="6"/>
        <v>100</v>
      </c>
      <c r="B24" s="23">
        <v>9.9464999999999915E-2</v>
      </c>
      <c r="C24" s="24">
        <v>8.5184999999999955E-2</v>
      </c>
      <c r="D24" s="25">
        <v>0.13014999999999999</v>
      </c>
      <c r="E24" s="26">
        <v>27.2</v>
      </c>
      <c r="F24" s="27">
        <v>33</v>
      </c>
      <c r="G24" s="28">
        <v>41.6</v>
      </c>
      <c r="H24" s="29">
        <f t="shared" si="0"/>
        <v>9.3094999999999914E-2</v>
      </c>
      <c r="I24" s="24">
        <f t="shared" si="1"/>
        <v>7.127499999999995E-2</v>
      </c>
      <c r="J24" s="30">
        <f t="shared" si="2"/>
        <v>0.10505999999999999</v>
      </c>
      <c r="K24" s="23">
        <f t="shared" si="3"/>
        <v>6.6530559499999933E-2</v>
      </c>
      <c r="L24" s="15">
        <f t="shared" si="4"/>
        <v>6.0175514999999957E-2</v>
      </c>
      <c r="M24" s="30">
        <f t="shared" si="5"/>
        <v>6.1860477999999983E-2</v>
      </c>
    </row>
    <row r="25" spans="1:13" x14ac:dyDescent="0.25">
      <c r="A25" s="22">
        <f t="shared" si="6"/>
        <v>105</v>
      </c>
      <c r="B25" s="23">
        <v>9.9635000000000029E-2</v>
      </c>
      <c r="C25" s="24">
        <v>8.5524999999999962E-2</v>
      </c>
      <c r="D25" s="25">
        <v>0.13048999999999999</v>
      </c>
      <c r="E25" s="26">
        <v>27.5</v>
      </c>
      <c r="F25" s="27">
        <v>33.5</v>
      </c>
      <c r="G25" s="28">
        <v>42</v>
      </c>
      <c r="H25" s="29">
        <f t="shared" si="0"/>
        <v>9.2875000000000027E-2</v>
      </c>
      <c r="I25" s="24">
        <f t="shared" si="1"/>
        <v>7.0964999999999959E-2</v>
      </c>
      <c r="J25" s="30">
        <f t="shared" si="2"/>
        <v>0.10488</v>
      </c>
      <c r="K25" s="23">
        <f t="shared" si="3"/>
        <v>6.6365537500000016E-2</v>
      </c>
      <c r="L25" s="15">
        <f t="shared" si="4"/>
        <v>5.9924228999999968E-2</v>
      </c>
      <c r="M25" s="30">
        <f t="shared" si="5"/>
        <v>6.1713543999999995E-2</v>
      </c>
    </row>
    <row r="26" spans="1:13" x14ac:dyDescent="0.25">
      <c r="A26" s="22">
        <f t="shared" si="6"/>
        <v>110</v>
      </c>
      <c r="B26" s="23">
        <v>9.9804999999999922E-2</v>
      </c>
      <c r="C26" s="24">
        <v>8.5779999999999967E-2</v>
      </c>
      <c r="D26" s="25">
        <v>0.13082999999999989</v>
      </c>
      <c r="E26" s="26">
        <v>27.8</v>
      </c>
      <c r="F26" s="27">
        <v>33.799999999999997</v>
      </c>
      <c r="G26" s="28">
        <v>42.4</v>
      </c>
      <c r="H26" s="29">
        <f t="shared" si="0"/>
        <v>9.2654999999999918E-2</v>
      </c>
      <c r="I26" s="24">
        <f t="shared" si="1"/>
        <v>7.0829999999999976E-2</v>
      </c>
      <c r="J26" s="30">
        <f t="shared" si="2"/>
        <v>0.10469999999999989</v>
      </c>
      <c r="K26" s="23">
        <f t="shared" si="3"/>
        <v>6.6200515499999946E-2</v>
      </c>
      <c r="L26" s="15">
        <f t="shared" si="4"/>
        <v>5.9814797999999982E-2</v>
      </c>
      <c r="M26" s="30">
        <f t="shared" si="5"/>
        <v>6.1566609999999911E-2</v>
      </c>
    </row>
    <row r="27" spans="1:13" x14ac:dyDescent="0.25">
      <c r="A27" s="22">
        <f t="shared" si="6"/>
        <v>115</v>
      </c>
      <c r="B27" s="23">
        <v>0.10006</v>
      </c>
      <c r="C27" s="24">
        <v>8.6034999999999973E-2</v>
      </c>
      <c r="D27" s="25">
        <v>0.130915</v>
      </c>
      <c r="E27" s="26">
        <v>28.1</v>
      </c>
      <c r="F27" s="27">
        <v>34.200000000000003</v>
      </c>
      <c r="G27" s="28">
        <v>42.6</v>
      </c>
      <c r="H27" s="29">
        <f t="shared" si="0"/>
        <v>9.2519999999999991E-2</v>
      </c>
      <c r="I27" s="24">
        <f t="shared" si="1"/>
        <v>7.0564999999999975E-2</v>
      </c>
      <c r="J27" s="30">
        <f t="shared" si="2"/>
        <v>0.10452500000000001</v>
      </c>
      <c r="K27" s="23">
        <f t="shared" si="3"/>
        <v>6.6099251999999997E-2</v>
      </c>
      <c r="L27" s="15">
        <f t="shared" si="4"/>
        <v>5.9599988999999978E-2</v>
      </c>
      <c r="M27" s="30">
        <f t="shared" si="5"/>
        <v>6.1423757500000009E-2</v>
      </c>
    </row>
    <row r="28" spans="1:13" x14ac:dyDescent="0.25">
      <c r="A28" s="22">
        <f t="shared" si="6"/>
        <v>120</v>
      </c>
      <c r="B28" s="23">
        <v>0.1003149999999999</v>
      </c>
      <c r="C28" s="24">
        <v>8.6289999999999978E-2</v>
      </c>
      <c r="D28" s="25">
        <v>0.13100000000000001</v>
      </c>
      <c r="E28" s="26">
        <v>28.3</v>
      </c>
      <c r="F28" s="27">
        <v>34.5</v>
      </c>
      <c r="G28" s="28">
        <v>42.9</v>
      </c>
      <c r="H28" s="29">
        <f t="shared" si="0"/>
        <v>9.2514999999999903E-2</v>
      </c>
      <c r="I28" s="24">
        <f t="shared" si="1"/>
        <v>7.0429999999999979E-2</v>
      </c>
      <c r="J28" s="30">
        <f t="shared" si="2"/>
        <v>0.10422000000000001</v>
      </c>
      <c r="K28" s="23">
        <f t="shared" si="3"/>
        <v>6.6095501499999931E-2</v>
      </c>
      <c r="L28" s="15">
        <f t="shared" si="4"/>
        <v>5.9490557999999978E-2</v>
      </c>
      <c r="M28" s="30">
        <f t="shared" si="5"/>
        <v>6.1174786000000009E-2</v>
      </c>
    </row>
    <row r="29" spans="1:13" x14ac:dyDescent="0.25">
      <c r="A29" s="22">
        <f t="shared" si="6"/>
        <v>125</v>
      </c>
      <c r="B29" s="23">
        <v>0.10039999999999991</v>
      </c>
      <c r="C29" s="24">
        <v>8.6629999999999985E-2</v>
      </c>
      <c r="D29" s="25">
        <v>0.13108500000000001</v>
      </c>
      <c r="E29" s="26">
        <v>28.6</v>
      </c>
      <c r="F29" s="27">
        <v>34.799999999999997</v>
      </c>
      <c r="G29" s="28">
        <v>43.1</v>
      </c>
      <c r="H29" s="29">
        <f t="shared" si="0"/>
        <v>9.2209999999999903E-2</v>
      </c>
      <c r="I29" s="24">
        <f t="shared" si="1"/>
        <v>7.0379999999999998E-2</v>
      </c>
      <c r="J29" s="30">
        <f t="shared" si="2"/>
        <v>0.10404500000000001</v>
      </c>
      <c r="K29" s="23">
        <f t="shared" si="3"/>
        <v>6.5866720999999934E-2</v>
      </c>
      <c r="L29" s="15">
        <f t="shared" si="4"/>
        <v>5.9450027999999995E-2</v>
      </c>
      <c r="M29" s="30">
        <f t="shared" si="5"/>
        <v>6.103193350000001E-2</v>
      </c>
    </row>
    <row r="30" spans="1:13" x14ac:dyDescent="0.25">
      <c r="A30" s="22">
        <f t="shared" si="6"/>
        <v>130</v>
      </c>
      <c r="B30" s="23">
        <v>0.100485</v>
      </c>
      <c r="C30" s="24">
        <v>8.6714999999999987E-2</v>
      </c>
      <c r="D30" s="25">
        <v>0.13108500000000001</v>
      </c>
      <c r="E30" s="26">
        <v>28.7</v>
      </c>
      <c r="F30" s="27">
        <v>35</v>
      </c>
      <c r="G30" s="28">
        <v>43.4</v>
      </c>
      <c r="H30" s="29">
        <f t="shared" si="0"/>
        <v>9.2165000000000011E-2</v>
      </c>
      <c r="I30" s="24">
        <f t="shared" si="1"/>
        <v>7.020499999999999E-2</v>
      </c>
      <c r="J30" s="30">
        <f t="shared" si="2"/>
        <v>0.10365500000000001</v>
      </c>
      <c r="K30" s="23">
        <f t="shared" si="3"/>
        <v>6.5832966500000006E-2</v>
      </c>
      <c r="L30" s="15">
        <f t="shared" si="4"/>
        <v>5.9308172999999992E-2</v>
      </c>
      <c r="M30" s="30">
        <f t="shared" si="5"/>
        <v>6.0713576500000005E-2</v>
      </c>
    </row>
    <row r="31" spans="1:13" x14ac:dyDescent="0.25">
      <c r="A31" s="22">
        <f t="shared" si="6"/>
        <v>135</v>
      </c>
      <c r="B31" s="23">
        <v>0.10057000000000001</v>
      </c>
      <c r="C31" s="24">
        <v>8.688499999999999E-2</v>
      </c>
      <c r="D31" s="25">
        <v>0.1312549999999999</v>
      </c>
      <c r="E31" s="26">
        <v>28.9</v>
      </c>
      <c r="F31" s="27">
        <v>35.299999999999997</v>
      </c>
      <c r="G31" s="28">
        <v>43.5</v>
      </c>
      <c r="H31" s="29">
        <f t="shared" si="0"/>
        <v>9.1990000000000016E-2</v>
      </c>
      <c r="I31" s="24">
        <f t="shared" si="1"/>
        <v>6.9984999999999992E-2</v>
      </c>
      <c r="J31" s="30">
        <f t="shared" si="2"/>
        <v>0.1036949999999999</v>
      </c>
      <c r="K31" s="23">
        <f t="shared" si="3"/>
        <v>6.5701699000000016E-2</v>
      </c>
      <c r="L31" s="15">
        <f t="shared" si="4"/>
        <v>5.9129840999999989E-2</v>
      </c>
      <c r="M31" s="30">
        <f t="shared" si="5"/>
        <v>6.0746228499999916E-2</v>
      </c>
    </row>
    <row r="32" spans="1:13" x14ac:dyDescent="0.25">
      <c r="A32" s="22">
        <f t="shared" si="6"/>
        <v>140</v>
      </c>
      <c r="B32" s="23">
        <v>0.1007399999999999</v>
      </c>
      <c r="C32" s="24">
        <v>8.6969999999999992E-2</v>
      </c>
      <c r="D32" s="25">
        <v>0.13117000000000001</v>
      </c>
      <c r="E32" s="26">
        <v>29.1</v>
      </c>
      <c r="F32" s="27">
        <v>35.5</v>
      </c>
      <c r="G32" s="28">
        <v>43.7</v>
      </c>
      <c r="H32" s="29">
        <f t="shared" si="0"/>
        <v>9.1899999999999898E-2</v>
      </c>
      <c r="I32" s="24">
        <f t="shared" si="1"/>
        <v>6.9809999999999997E-2</v>
      </c>
      <c r="J32" s="30">
        <f t="shared" si="2"/>
        <v>0.10335000000000001</v>
      </c>
      <c r="K32" s="23">
        <f t="shared" si="3"/>
        <v>6.5634189999999926E-2</v>
      </c>
      <c r="L32" s="15">
        <f t="shared" si="4"/>
        <v>5.8987985999999999E-2</v>
      </c>
      <c r="M32" s="30">
        <f t="shared" si="5"/>
        <v>6.0464605000000005E-2</v>
      </c>
    </row>
    <row r="33" spans="1:13" x14ac:dyDescent="0.25">
      <c r="A33" s="22">
        <f t="shared" si="6"/>
        <v>145</v>
      </c>
      <c r="B33" s="23">
        <v>0.1008249999999999</v>
      </c>
      <c r="C33" s="24">
        <v>8.7224999999999997E-2</v>
      </c>
      <c r="D33" s="25">
        <v>0.1312549999999999</v>
      </c>
      <c r="E33" s="26">
        <v>29.2</v>
      </c>
      <c r="F33" s="27">
        <v>35.6</v>
      </c>
      <c r="G33" s="28">
        <v>43.8</v>
      </c>
      <c r="H33" s="29">
        <f t="shared" si="0"/>
        <v>9.1854999999999909E-2</v>
      </c>
      <c r="I33" s="24">
        <f t="shared" si="1"/>
        <v>6.9934999999999997E-2</v>
      </c>
      <c r="J33" s="30">
        <f t="shared" si="2"/>
        <v>0.1033049999999999</v>
      </c>
      <c r="K33" s="23">
        <f t="shared" si="3"/>
        <v>6.5600435499999929E-2</v>
      </c>
      <c r="L33" s="15">
        <f t="shared" si="4"/>
        <v>5.9089310999999999E-2</v>
      </c>
      <c r="M33" s="30">
        <f t="shared" si="5"/>
        <v>6.0427871499999911E-2</v>
      </c>
    </row>
    <row r="34" spans="1:13" x14ac:dyDescent="0.25">
      <c r="A34" s="22">
        <f t="shared" si="6"/>
        <v>150</v>
      </c>
      <c r="B34" s="23">
        <v>0.10107999999999991</v>
      </c>
      <c r="C34" s="24">
        <v>8.7395E-2</v>
      </c>
      <c r="D34" s="25">
        <v>0.13117000000000001</v>
      </c>
      <c r="E34" s="26">
        <v>29.3</v>
      </c>
      <c r="F34" s="27">
        <v>35.799999999999997</v>
      </c>
      <c r="G34" s="28">
        <v>44</v>
      </c>
      <c r="H34" s="29">
        <f t="shared" si="0"/>
        <v>9.1979999999999909E-2</v>
      </c>
      <c r="I34" s="24">
        <f t="shared" si="1"/>
        <v>6.9845000000000004E-2</v>
      </c>
      <c r="J34" s="30">
        <f t="shared" si="2"/>
        <v>0.10296000000000001</v>
      </c>
      <c r="K34" s="23">
        <f t="shared" si="3"/>
        <v>6.569419799999994E-2</v>
      </c>
      <c r="L34" s="15">
        <f t="shared" si="4"/>
        <v>5.9016357000000005E-2</v>
      </c>
      <c r="M34" s="30">
        <f t="shared" si="5"/>
        <v>6.0146247999999999E-2</v>
      </c>
    </row>
    <row r="35" spans="1:13" x14ac:dyDescent="0.25">
      <c r="A35" s="22">
        <f t="shared" si="6"/>
        <v>155</v>
      </c>
      <c r="B35" s="23">
        <v>0.10107999999999991</v>
      </c>
      <c r="C35" s="24">
        <v>8.7565000000000004E-2</v>
      </c>
      <c r="D35" s="25">
        <v>0.13117000000000001</v>
      </c>
      <c r="E35" s="26">
        <v>29.4</v>
      </c>
      <c r="F35" s="27">
        <v>35.9</v>
      </c>
      <c r="G35" s="28">
        <v>44.1</v>
      </c>
      <c r="H35" s="29">
        <f t="shared" si="0"/>
        <v>9.1849999999999904E-2</v>
      </c>
      <c r="I35" s="24">
        <f t="shared" si="1"/>
        <v>6.9885000000000003E-2</v>
      </c>
      <c r="J35" s="30">
        <f t="shared" si="2"/>
        <v>0.10283</v>
      </c>
      <c r="K35" s="23">
        <f t="shared" si="3"/>
        <v>6.5596684999999932E-2</v>
      </c>
      <c r="L35" s="15">
        <f t="shared" si="4"/>
        <v>5.9048781000000002E-2</v>
      </c>
      <c r="M35" s="30">
        <f t="shared" si="5"/>
        <v>6.0040128999999998E-2</v>
      </c>
    </row>
    <row r="36" spans="1:13" x14ac:dyDescent="0.25">
      <c r="A36" s="22">
        <f t="shared" si="6"/>
        <v>160</v>
      </c>
      <c r="B36" s="23">
        <v>0.10125000000000001</v>
      </c>
      <c r="C36" s="24">
        <v>8.7650000000000006E-2</v>
      </c>
      <c r="D36" s="25">
        <v>0.13117000000000001</v>
      </c>
      <c r="E36" s="26">
        <v>29.5</v>
      </c>
      <c r="F36" s="27">
        <v>36.1</v>
      </c>
      <c r="G36" s="28">
        <v>44.2</v>
      </c>
      <c r="H36" s="29">
        <f t="shared" si="0"/>
        <v>9.1890000000000013E-2</v>
      </c>
      <c r="I36" s="24">
        <f t="shared" si="1"/>
        <v>6.9710000000000008E-2</v>
      </c>
      <c r="J36" s="30">
        <f t="shared" si="2"/>
        <v>0.10270000000000001</v>
      </c>
      <c r="K36" s="23">
        <f t="shared" si="3"/>
        <v>6.5626689000000016E-2</v>
      </c>
      <c r="L36" s="15">
        <f t="shared" si="4"/>
        <v>5.8906926000000005E-2</v>
      </c>
      <c r="M36" s="30">
        <f t="shared" si="5"/>
        <v>5.993401000000001E-2</v>
      </c>
    </row>
    <row r="37" spans="1:13" x14ac:dyDescent="0.25">
      <c r="A37" s="22">
        <f t="shared" si="6"/>
        <v>165</v>
      </c>
      <c r="B37" s="23">
        <v>0.10125000000000001</v>
      </c>
      <c r="C37" s="24">
        <v>8.7735000000000007E-2</v>
      </c>
      <c r="D37" s="25">
        <v>0.13117000000000001</v>
      </c>
      <c r="E37" s="26">
        <v>29.6</v>
      </c>
      <c r="F37" s="27">
        <v>36.200000000000003</v>
      </c>
      <c r="G37" s="28">
        <v>44.2</v>
      </c>
      <c r="H37" s="29">
        <f t="shared" si="0"/>
        <v>9.1760000000000008E-2</v>
      </c>
      <c r="I37" s="24">
        <f t="shared" si="1"/>
        <v>6.9665000000000005E-2</v>
      </c>
      <c r="J37" s="30">
        <f t="shared" si="2"/>
        <v>0.10270000000000001</v>
      </c>
      <c r="K37" s="23">
        <f t="shared" si="3"/>
        <v>6.5529176000000008E-2</v>
      </c>
      <c r="L37" s="15">
        <f t="shared" si="4"/>
        <v>5.8870449000000005E-2</v>
      </c>
      <c r="M37" s="30">
        <f t="shared" si="5"/>
        <v>5.993401000000001E-2</v>
      </c>
    </row>
    <row r="38" spans="1:13" x14ac:dyDescent="0.25">
      <c r="A38" s="22">
        <f t="shared" si="6"/>
        <v>170</v>
      </c>
      <c r="B38" s="23">
        <v>0.10133499999999999</v>
      </c>
      <c r="C38" s="24">
        <v>8.7820000000000009E-2</v>
      </c>
      <c r="D38" s="25">
        <v>0.13108500000000001</v>
      </c>
      <c r="E38" s="26">
        <v>29.7</v>
      </c>
      <c r="F38" s="27">
        <v>36.200000000000003</v>
      </c>
      <c r="G38" s="28">
        <v>44.3</v>
      </c>
      <c r="H38" s="29">
        <f t="shared" si="0"/>
        <v>9.1714999999999991E-2</v>
      </c>
      <c r="I38" s="24">
        <f t="shared" si="1"/>
        <v>6.9750000000000006E-2</v>
      </c>
      <c r="J38" s="30">
        <f t="shared" si="2"/>
        <v>0.10248500000000002</v>
      </c>
      <c r="K38" s="23">
        <f t="shared" si="3"/>
        <v>6.5495421499999998E-2</v>
      </c>
      <c r="L38" s="15">
        <f t="shared" si="4"/>
        <v>5.8939350000000001E-2</v>
      </c>
      <c r="M38" s="30">
        <f t="shared" si="5"/>
        <v>5.9758505500000017E-2</v>
      </c>
    </row>
    <row r="39" spans="1:13" x14ac:dyDescent="0.25">
      <c r="A39" s="22">
        <f t="shared" si="6"/>
        <v>175</v>
      </c>
      <c r="B39" s="23">
        <v>0.10142000000000009</v>
      </c>
      <c r="C39" s="24">
        <v>8.7820000000000009E-2</v>
      </c>
      <c r="D39" s="25">
        <v>0.13100000000000001</v>
      </c>
      <c r="E39" s="26">
        <v>29.8</v>
      </c>
      <c r="F39" s="27">
        <v>36.299999999999997</v>
      </c>
      <c r="G39" s="28">
        <v>44.4</v>
      </c>
      <c r="H39" s="29">
        <f t="shared" si="0"/>
        <v>9.1670000000000099E-2</v>
      </c>
      <c r="I39" s="24">
        <f t="shared" si="1"/>
        <v>6.9620000000000015E-2</v>
      </c>
      <c r="J39" s="30">
        <f t="shared" si="2"/>
        <v>0.10227000000000001</v>
      </c>
      <c r="K39" s="23">
        <f t="shared" si="3"/>
        <v>6.5461667000000071E-2</v>
      </c>
      <c r="L39" s="15">
        <f t="shared" si="4"/>
        <v>5.8833972000000012E-2</v>
      </c>
      <c r="M39" s="30">
        <f t="shared" si="5"/>
        <v>5.958300100000001E-2</v>
      </c>
    </row>
    <row r="40" spans="1:13" x14ac:dyDescent="0.25">
      <c r="A40" s="22">
        <f t="shared" si="6"/>
        <v>180</v>
      </c>
      <c r="B40" s="23">
        <v>0.101505</v>
      </c>
      <c r="C40" s="24">
        <v>8.8075000000000014E-2</v>
      </c>
      <c r="D40" s="25">
        <v>0.13100000000000001</v>
      </c>
      <c r="E40" s="26">
        <v>29.8</v>
      </c>
      <c r="F40" s="27">
        <v>36.4</v>
      </c>
      <c r="G40" s="28">
        <v>44.4</v>
      </c>
      <c r="H40" s="29">
        <f t="shared" si="0"/>
        <v>9.1755000000000003E-2</v>
      </c>
      <c r="I40" s="24">
        <f t="shared" si="1"/>
        <v>6.9745000000000015E-2</v>
      </c>
      <c r="J40" s="30">
        <f t="shared" si="2"/>
        <v>0.10227000000000001</v>
      </c>
      <c r="K40" s="23">
        <f t="shared" si="3"/>
        <v>6.5525425499999998E-2</v>
      </c>
      <c r="L40" s="15">
        <f t="shared" si="4"/>
        <v>5.8935297000000011E-2</v>
      </c>
      <c r="M40" s="30">
        <f t="shared" si="5"/>
        <v>5.958300100000001E-2</v>
      </c>
    </row>
    <row r="41" spans="1:13" x14ac:dyDescent="0.25">
      <c r="A41" s="22">
        <f t="shared" si="6"/>
        <v>185</v>
      </c>
      <c r="B41" s="23">
        <v>0.101505</v>
      </c>
      <c r="C41" s="24">
        <v>8.8075000000000014E-2</v>
      </c>
      <c r="D41" s="25">
        <v>0.130915</v>
      </c>
      <c r="E41" s="26">
        <v>29.8</v>
      </c>
      <c r="F41" s="27">
        <v>36.4</v>
      </c>
      <c r="G41" s="28">
        <v>44.5</v>
      </c>
      <c r="H41" s="29">
        <f t="shared" si="0"/>
        <v>9.1755000000000003E-2</v>
      </c>
      <c r="I41" s="24">
        <f t="shared" si="1"/>
        <v>6.9745000000000015E-2</v>
      </c>
      <c r="J41" s="30">
        <f t="shared" si="2"/>
        <v>0.10205500000000001</v>
      </c>
      <c r="K41" s="23">
        <f t="shared" si="3"/>
        <v>6.5525425499999998E-2</v>
      </c>
      <c r="L41" s="15">
        <f t="shared" si="4"/>
        <v>5.8935297000000011E-2</v>
      </c>
      <c r="M41" s="30">
        <f t="shared" si="5"/>
        <v>5.9407496500000004E-2</v>
      </c>
    </row>
    <row r="42" spans="1:13" x14ac:dyDescent="0.25">
      <c r="A42" s="22">
        <f t="shared" si="6"/>
        <v>190</v>
      </c>
      <c r="B42" s="23">
        <v>0.101505</v>
      </c>
      <c r="C42" s="24">
        <v>8.8160000000000016E-2</v>
      </c>
      <c r="D42" s="25">
        <v>0.13082999999999989</v>
      </c>
      <c r="E42" s="26">
        <v>29.9</v>
      </c>
      <c r="F42" s="27">
        <v>36.5</v>
      </c>
      <c r="G42" s="28">
        <v>44.5</v>
      </c>
      <c r="H42" s="29">
        <f t="shared" si="0"/>
        <v>9.1624999999999998E-2</v>
      </c>
      <c r="I42" s="24">
        <f t="shared" si="1"/>
        <v>6.9700000000000012E-2</v>
      </c>
      <c r="J42" s="30">
        <f t="shared" si="2"/>
        <v>0.10196999999999989</v>
      </c>
      <c r="K42" s="23">
        <f t="shared" si="3"/>
        <v>6.5427912500000004E-2</v>
      </c>
      <c r="L42" s="15">
        <f t="shared" si="4"/>
        <v>5.8898820000000011E-2</v>
      </c>
      <c r="M42" s="30">
        <f t="shared" si="5"/>
        <v>5.9338110999999916E-2</v>
      </c>
    </row>
    <row r="43" spans="1:13" x14ac:dyDescent="0.25">
      <c r="A43" s="22">
        <f t="shared" si="6"/>
        <v>195</v>
      </c>
      <c r="B43" s="23">
        <v>0.101675</v>
      </c>
      <c r="C43" s="24">
        <v>8.8329999999999909E-2</v>
      </c>
      <c r="D43" s="25">
        <v>0.13082999999999989</v>
      </c>
      <c r="E43" s="26">
        <v>29.9</v>
      </c>
      <c r="F43" s="27">
        <v>36.5</v>
      </c>
      <c r="G43" s="28">
        <v>44.5</v>
      </c>
      <c r="H43" s="29">
        <f t="shared" si="0"/>
        <v>9.1795000000000002E-2</v>
      </c>
      <c r="I43" s="24">
        <f t="shared" si="1"/>
        <v>6.9869999999999904E-2</v>
      </c>
      <c r="J43" s="30">
        <f t="shared" si="2"/>
        <v>0.10196999999999989</v>
      </c>
      <c r="K43" s="23">
        <f t="shared" si="3"/>
        <v>6.5555429499999998E-2</v>
      </c>
      <c r="L43" s="15">
        <f t="shared" si="4"/>
        <v>5.9036621999999921E-2</v>
      </c>
      <c r="M43" s="30">
        <f t="shared" si="5"/>
        <v>5.9338110999999916E-2</v>
      </c>
    </row>
    <row r="44" spans="1:13" x14ac:dyDescent="0.25">
      <c r="A44" s="22">
        <f t="shared" si="6"/>
        <v>200</v>
      </c>
      <c r="B44" s="23">
        <v>0.1018450000000001</v>
      </c>
      <c r="C44" s="24">
        <v>8.8329999999999909E-2</v>
      </c>
      <c r="D44" s="25">
        <v>0.130745</v>
      </c>
      <c r="E44" s="26">
        <v>30</v>
      </c>
      <c r="F44" s="27">
        <v>36.6</v>
      </c>
      <c r="G44" s="28">
        <v>44.5</v>
      </c>
      <c r="H44" s="29">
        <f t="shared" si="0"/>
        <v>9.1835000000000111E-2</v>
      </c>
      <c r="I44" s="24">
        <f t="shared" si="1"/>
        <v>6.9739999999999913E-2</v>
      </c>
      <c r="J44" s="30">
        <f t="shared" si="2"/>
        <v>0.101885</v>
      </c>
      <c r="K44" s="23">
        <f t="shared" si="3"/>
        <v>6.5585433500000082E-2</v>
      </c>
      <c r="L44" s="15">
        <f t="shared" si="4"/>
        <v>5.8931243999999931E-2</v>
      </c>
      <c r="M44" s="30">
        <f t="shared" si="5"/>
        <v>5.9268725499999994E-2</v>
      </c>
    </row>
    <row r="45" spans="1:13" x14ac:dyDescent="0.25">
      <c r="A45" s="22">
        <f t="shared" si="6"/>
        <v>205</v>
      </c>
      <c r="B45" s="23">
        <v>0.10193000000000001</v>
      </c>
      <c r="C45" s="24">
        <v>8.841499999999991E-2</v>
      </c>
      <c r="D45" s="25">
        <v>0.13048999999999999</v>
      </c>
      <c r="E45" s="26">
        <v>30</v>
      </c>
      <c r="F45" s="27">
        <v>36.6</v>
      </c>
      <c r="G45" s="28">
        <v>44.6</v>
      </c>
      <c r="H45" s="29">
        <f t="shared" si="0"/>
        <v>9.1920000000000002E-2</v>
      </c>
      <c r="I45" s="24">
        <f t="shared" si="1"/>
        <v>6.9824999999999915E-2</v>
      </c>
      <c r="J45" s="30">
        <f t="shared" si="2"/>
        <v>0.10149999999999999</v>
      </c>
      <c r="K45" s="23">
        <f t="shared" si="3"/>
        <v>6.5649192000000009E-2</v>
      </c>
      <c r="L45" s="15">
        <f t="shared" si="4"/>
        <v>5.9000144999999928E-2</v>
      </c>
      <c r="M45" s="30">
        <f t="shared" si="5"/>
        <v>5.8954449999999992E-2</v>
      </c>
    </row>
    <row r="46" spans="1:13" x14ac:dyDescent="0.25">
      <c r="A46" s="22">
        <f t="shared" si="6"/>
        <v>210</v>
      </c>
      <c r="B46" s="23">
        <v>0.10193000000000001</v>
      </c>
      <c r="C46" s="24">
        <v>8.8245000000000018E-2</v>
      </c>
      <c r="D46" s="25">
        <v>0.13031999999999999</v>
      </c>
      <c r="E46" s="26">
        <v>30</v>
      </c>
      <c r="F46" s="27">
        <v>36.6</v>
      </c>
      <c r="G46" s="28">
        <v>44.6</v>
      </c>
      <c r="H46" s="29">
        <f t="shared" si="0"/>
        <v>9.1920000000000002E-2</v>
      </c>
      <c r="I46" s="24">
        <f t="shared" si="1"/>
        <v>6.9655000000000022E-2</v>
      </c>
      <c r="J46" s="30">
        <f t="shared" si="2"/>
        <v>0.10132999999999999</v>
      </c>
      <c r="K46" s="23">
        <f t="shared" si="3"/>
        <v>6.5649192000000009E-2</v>
      </c>
      <c r="L46" s="15">
        <f t="shared" si="4"/>
        <v>5.8862343000000018E-2</v>
      </c>
      <c r="M46" s="30">
        <f t="shared" si="5"/>
        <v>5.8815678999999996E-2</v>
      </c>
    </row>
    <row r="47" spans="1:13" x14ac:dyDescent="0.25">
      <c r="A47" s="22">
        <f t="shared" si="6"/>
        <v>215</v>
      </c>
      <c r="B47" s="23">
        <v>0.10193000000000001</v>
      </c>
      <c r="C47" s="24">
        <v>8.8329999999999909E-2</v>
      </c>
      <c r="D47" s="25">
        <v>0.13023499999999999</v>
      </c>
      <c r="E47" s="26">
        <v>30</v>
      </c>
      <c r="F47" s="27">
        <v>36.700000000000003</v>
      </c>
      <c r="G47" s="28">
        <v>44.6</v>
      </c>
      <c r="H47" s="29">
        <f t="shared" si="0"/>
        <v>9.1920000000000002E-2</v>
      </c>
      <c r="I47" s="24">
        <f t="shared" si="1"/>
        <v>6.9609999999999908E-2</v>
      </c>
      <c r="J47" s="30">
        <f t="shared" si="2"/>
        <v>0.10124499999999999</v>
      </c>
      <c r="K47" s="23">
        <f t="shared" si="3"/>
        <v>6.5649192000000009E-2</v>
      </c>
      <c r="L47" s="15">
        <f t="shared" si="4"/>
        <v>5.8825865999999921E-2</v>
      </c>
      <c r="M47" s="30">
        <f t="shared" si="5"/>
        <v>5.8746293499999991E-2</v>
      </c>
    </row>
    <row r="48" spans="1:13" x14ac:dyDescent="0.25">
      <c r="A48" s="22">
        <f t="shared" si="6"/>
        <v>220</v>
      </c>
      <c r="B48" s="23">
        <v>0.10201499999999999</v>
      </c>
      <c r="C48" s="24">
        <v>8.841499999999991E-2</v>
      </c>
      <c r="D48" s="25">
        <v>0.13014999999999999</v>
      </c>
      <c r="E48" s="26">
        <v>30</v>
      </c>
      <c r="F48" s="27">
        <v>36.700000000000003</v>
      </c>
      <c r="G48" s="28">
        <v>44.6</v>
      </c>
      <c r="H48" s="29">
        <f t="shared" si="0"/>
        <v>9.2005000000000003E-2</v>
      </c>
      <c r="I48" s="24">
        <f t="shared" si="1"/>
        <v>6.969499999999991E-2</v>
      </c>
      <c r="J48" s="30">
        <f t="shared" si="2"/>
        <v>0.10115999999999999</v>
      </c>
      <c r="K48" s="23">
        <f t="shared" si="3"/>
        <v>6.5712950500000006E-2</v>
      </c>
      <c r="L48" s="15">
        <f t="shared" si="4"/>
        <v>5.8894766999999924E-2</v>
      </c>
      <c r="M48" s="30">
        <f t="shared" si="5"/>
        <v>5.8676907999999986E-2</v>
      </c>
    </row>
    <row r="49" spans="1:13" x14ac:dyDescent="0.25">
      <c r="A49" s="22">
        <f t="shared" si="6"/>
        <v>225</v>
      </c>
      <c r="B49" s="23">
        <v>0.10201499999999999</v>
      </c>
      <c r="C49" s="24">
        <v>8.841499999999991E-2</v>
      </c>
      <c r="D49" s="25">
        <v>0.13006499999999999</v>
      </c>
      <c r="E49" s="26">
        <v>30</v>
      </c>
      <c r="F49" s="27">
        <v>36.700000000000003</v>
      </c>
      <c r="G49" s="28">
        <v>44.6</v>
      </c>
      <c r="H49" s="29">
        <f t="shared" si="0"/>
        <v>9.2005000000000003E-2</v>
      </c>
      <c r="I49" s="24">
        <f t="shared" si="1"/>
        <v>6.969499999999991E-2</v>
      </c>
      <c r="J49" s="30">
        <f t="shared" si="2"/>
        <v>0.10107499999999998</v>
      </c>
      <c r="K49" s="23">
        <f t="shared" si="3"/>
        <v>6.5712950500000006E-2</v>
      </c>
      <c r="L49" s="15">
        <f t="shared" si="4"/>
        <v>5.8894766999999924E-2</v>
      </c>
      <c r="M49" s="30">
        <f t="shared" si="5"/>
        <v>5.8607522499999981E-2</v>
      </c>
    </row>
    <row r="50" spans="1:13" x14ac:dyDescent="0.25">
      <c r="A50" s="22">
        <f t="shared" si="6"/>
        <v>230</v>
      </c>
      <c r="B50" s="23">
        <v>0.1021</v>
      </c>
      <c r="C50" s="24">
        <v>8.8500000000000023E-2</v>
      </c>
      <c r="D50" s="25">
        <v>0.12998000000000001</v>
      </c>
      <c r="E50" s="26">
        <v>30</v>
      </c>
      <c r="F50" s="27">
        <v>36.700000000000003</v>
      </c>
      <c r="G50" s="28">
        <v>44.6</v>
      </c>
      <c r="H50" s="29">
        <f t="shared" si="0"/>
        <v>9.2090000000000005E-2</v>
      </c>
      <c r="I50" s="24">
        <f t="shared" si="1"/>
        <v>6.9780000000000023E-2</v>
      </c>
      <c r="J50" s="30">
        <f t="shared" si="2"/>
        <v>0.10099000000000001</v>
      </c>
      <c r="K50" s="23">
        <f t="shared" si="3"/>
        <v>6.5776709000000003E-2</v>
      </c>
      <c r="L50" s="15">
        <f t="shared" si="4"/>
        <v>5.8963668000000018E-2</v>
      </c>
      <c r="M50" s="30">
        <f t="shared" si="5"/>
        <v>5.8538137000000004E-2</v>
      </c>
    </row>
    <row r="51" spans="1:13" x14ac:dyDescent="0.25">
      <c r="A51" s="22">
        <f t="shared" si="6"/>
        <v>235</v>
      </c>
      <c r="B51" s="23">
        <v>0.1021</v>
      </c>
      <c r="C51" s="24">
        <v>8.8500000000000023E-2</v>
      </c>
      <c r="D51" s="25">
        <v>0.12964000000000001</v>
      </c>
      <c r="E51" s="26">
        <v>30</v>
      </c>
      <c r="F51" s="27">
        <v>36.700000000000003</v>
      </c>
      <c r="G51" s="28">
        <v>44.6</v>
      </c>
      <c r="H51" s="29">
        <f t="shared" si="0"/>
        <v>9.2090000000000005E-2</v>
      </c>
      <c r="I51" s="24">
        <f t="shared" si="1"/>
        <v>6.9780000000000023E-2</v>
      </c>
      <c r="J51" s="30">
        <f t="shared" si="2"/>
        <v>0.10065</v>
      </c>
      <c r="K51" s="23">
        <f t="shared" si="3"/>
        <v>6.5776709000000003E-2</v>
      </c>
      <c r="L51" s="15">
        <f t="shared" si="4"/>
        <v>5.8963668000000018E-2</v>
      </c>
      <c r="M51" s="30">
        <f t="shared" si="5"/>
        <v>5.8260594999999998E-2</v>
      </c>
    </row>
    <row r="52" spans="1:13" x14ac:dyDescent="0.25">
      <c r="A52" s="22">
        <f t="shared" si="6"/>
        <v>240</v>
      </c>
      <c r="B52" s="23">
        <v>0.1021</v>
      </c>
      <c r="C52" s="24">
        <v>8.8500000000000023E-2</v>
      </c>
      <c r="D52" s="25">
        <v>0.12947</v>
      </c>
      <c r="E52" s="26">
        <v>30</v>
      </c>
      <c r="F52" s="27">
        <v>36.700000000000003</v>
      </c>
      <c r="G52" s="28">
        <v>44.6</v>
      </c>
      <c r="H52" s="29">
        <f t="shared" si="0"/>
        <v>9.2090000000000005E-2</v>
      </c>
      <c r="I52" s="24">
        <f t="shared" si="1"/>
        <v>6.9780000000000023E-2</v>
      </c>
      <c r="J52" s="30">
        <f t="shared" si="2"/>
        <v>0.10048</v>
      </c>
      <c r="K52" s="23">
        <f t="shared" si="3"/>
        <v>6.5776709000000003E-2</v>
      </c>
      <c r="L52" s="15">
        <f t="shared" si="4"/>
        <v>5.8963668000000018E-2</v>
      </c>
      <c r="M52" s="30">
        <f t="shared" si="5"/>
        <v>5.8121824000000002E-2</v>
      </c>
    </row>
    <row r="53" spans="1:13" x14ac:dyDescent="0.25">
      <c r="A53" s="22">
        <f t="shared" si="6"/>
        <v>245</v>
      </c>
      <c r="B53" s="23">
        <v>0.102185</v>
      </c>
      <c r="C53" s="24">
        <v>8.8500000000000023E-2</v>
      </c>
      <c r="D53" s="25">
        <v>0.129385</v>
      </c>
      <c r="E53" s="26">
        <v>30</v>
      </c>
      <c r="F53" s="27">
        <v>36.700000000000003</v>
      </c>
      <c r="G53" s="28">
        <v>44.6</v>
      </c>
      <c r="H53" s="29">
        <f t="shared" si="0"/>
        <v>9.2175000000000007E-2</v>
      </c>
      <c r="I53" s="24">
        <f t="shared" si="1"/>
        <v>6.9780000000000023E-2</v>
      </c>
      <c r="J53" s="30">
        <f t="shared" si="2"/>
        <v>0.100395</v>
      </c>
      <c r="K53" s="23">
        <f t="shared" si="3"/>
        <v>6.5840467500000013E-2</v>
      </c>
      <c r="L53" s="15">
        <f t="shared" si="4"/>
        <v>5.8963668000000018E-2</v>
      </c>
      <c r="M53" s="30">
        <f t="shared" si="5"/>
        <v>5.8052438499999998E-2</v>
      </c>
    </row>
    <row r="54" spans="1:13" x14ac:dyDescent="0.25">
      <c r="A54" s="22">
        <f t="shared" si="6"/>
        <v>250</v>
      </c>
      <c r="B54" s="23">
        <v>0.102185</v>
      </c>
      <c r="C54" s="24">
        <v>8.8500000000000023E-2</v>
      </c>
      <c r="D54" s="25">
        <v>0.129215</v>
      </c>
      <c r="E54" s="26">
        <v>30</v>
      </c>
      <c r="F54" s="27">
        <v>36.700000000000003</v>
      </c>
      <c r="G54" s="28">
        <v>44.6</v>
      </c>
      <c r="H54" s="29">
        <f t="shared" si="0"/>
        <v>9.2175000000000007E-2</v>
      </c>
      <c r="I54" s="24">
        <f t="shared" si="1"/>
        <v>6.9780000000000023E-2</v>
      </c>
      <c r="J54" s="30">
        <f t="shared" si="2"/>
        <v>0.10022499999999999</v>
      </c>
      <c r="K54" s="23">
        <f t="shared" si="3"/>
        <v>6.5840467500000013E-2</v>
      </c>
      <c r="L54" s="15">
        <f t="shared" si="4"/>
        <v>5.8963668000000018E-2</v>
      </c>
      <c r="M54" s="30">
        <f t="shared" si="5"/>
        <v>5.7913667499999988E-2</v>
      </c>
    </row>
    <row r="55" spans="1:13" x14ac:dyDescent="0.25">
      <c r="A55" s="22">
        <f t="shared" si="6"/>
        <v>255</v>
      </c>
      <c r="B55" s="23">
        <v>0.102185</v>
      </c>
      <c r="C55" s="24">
        <v>8.8500000000000023E-2</v>
      </c>
      <c r="D55" s="25">
        <v>0.12912999999999999</v>
      </c>
      <c r="E55" s="26">
        <v>30</v>
      </c>
      <c r="F55" s="27">
        <v>36.700000000000003</v>
      </c>
      <c r="G55" s="28">
        <v>44.6</v>
      </c>
      <c r="H55" s="29">
        <f t="shared" si="0"/>
        <v>9.2175000000000007E-2</v>
      </c>
      <c r="I55" s="24">
        <f t="shared" si="1"/>
        <v>6.9780000000000023E-2</v>
      </c>
      <c r="J55" s="30">
        <f t="shared" si="2"/>
        <v>0.10013999999999999</v>
      </c>
      <c r="K55" s="23">
        <f t="shared" si="3"/>
        <v>6.5840467500000013E-2</v>
      </c>
      <c r="L55" s="15">
        <f t="shared" si="4"/>
        <v>5.8963668000000018E-2</v>
      </c>
      <c r="M55" s="30">
        <f t="shared" si="5"/>
        <v>5.7844281999999997E-2</v>
      </c>
    </row>
    <row r="56" spans="1:13" x14ac:dyDescent="0.25">
      <c r="A56" s="22">
        <f t="shared" si="6"/>
        <v>260</v>
      </c>
      <c r="B56" s="23">
        <v>0.102185</v>
      </c>
      <c r="C56" s="24">
        <v>8.8500000000000023E-2</v>
      </c>
      <c r="D56" s="25">
        <v>0.1290450000000001</v>
      </c>
      <c r="E56" s="26">
        <v>30</v>
      </c>
      <c r="F56" s="27">
        <v>36.700000000000003</v>
      </c>
      <c r="G56" s="28">
        <v>44.5</v>
      </c>
      <c r="H56" s="29">
        <f t="shared" si="0"/>
        <v>9.2175000000000007E-2</v>
      </c>
      <c r="I56" s="24">
        <f t="shared" si="1"/>
        <v>6.9780000000000023E-2</v>
      </c>
      <c r="J56" s="30">
        <f t="shared" si="2"/>
        <v>0.10018500000000011</v>
      </c>
      <c r="K56" s="23">
        <f t="shared" si="3"/>
        <v>6.5840467500000013E-2</v>
      </c>
      <c r="L56" s="15">
        <f t="shared" si="4"/>
        <v>5.8963668000000018E-2</v>
      </c>
      <c r="M56" s="30">
        <f t="shared" si="5"/>
        <v>5.7881015500000091E-2</v>
      </c>
    </row>
    <row r="57" spans="1:13" x14ac:dyDescent="0.25">
      <c r="A57" s="22">
        <f t="shared" si="6"/>
        <v>265</v>
      </c>
      <c r="B57" s="23">
        <v>0.102185</v>
      </c>
      <c r="C57" s="24">
        <v>8.8500000000000023E-2</v>
      </c>
      <c r="D57" s="25">
        <v>0.12878999999999999</v>
      </c>
      <c r="E57" s="26">
        <v>30</v>
      </c>
      <c r="F57" s="27">
        <v>36.700000000000003</v>
      </c>
      <c r="G57" s="28">
        <v>44.5</v>
      </c>
      <c r="H57" s="29">
        <f t="shared" si="0"/>
        <v>9.2175000000000007E-2</v>
      </c>
      <c r="I57" s="24">
        <f t="shared" si="1"/>
        <v>6.9780000000000023E-2</v>
      </c>
      <c r="J57" s="30">
        <f t="shared" si="2"/>
        <v>9.9929999999999991E-2</v>
      </c>
      <c r="K57" s="23">
        <f t="shared" si="3"/>
        <v>6.5840467500000013E-2</v>
      </c>
      <c r="L57" s="15">
        <f t="shared" si="4"/>
        <v>5.8963668000000018E-2</v>
      </c>
      <c r="M57" s="30">
        <f t="shared" si="5"/>
        <v>5.7672858999999993E-2</v>
      </c>
    </row>
    <row r="58" spans="1:13" x14ac:dyDescent="0.25">
      <c r="A58" s="22">
        <f t="shared" si="6"/>
        <v>270</v>
      </c>
      <c r="B58" s="23">
        <v>0.10227</v>
      </c>
      <c r="C58" s="24">
        <v>8.8500000000000023E-2</v>
      </c>
      <c r="D58" s="25">
        <v>0.12853500000000001</v>
      </c>
      <c r="E58" s="26">
        <v>30</v>
      </c>
      <c r="F58" s="27">
        <v>36.6</v>
      </c>
      <c r="G58" s="28">
        <v>44.5</v>
      </c>
      <c r="H58" s="29">
        <f t="shared" si="0"/>
        <v>9.2260000000000009E-2</v>
      </c>
      <c r="I58" s="24">
        <f t="shared" si="1"/>
        <v>6.9910000000000028E-2</v>
      </c>
      <c r="J58" s="30">
        <f t="shared" si="2"/>
        <v>9.9675000000000014E-2</v>
      </c>
      <c r="K58" s="23">
        <f t="shared" si="3"/>
        <v>6.590422600000001E-2</v>
      </c>
      <c r="L58" s="15">
        <f t="shared" si="4"/>
        <v>5.9069046000000021E-2</v>
      </c>
      <c r="M58" s="30">
        <f t="shared" si="5"/>
        <v>5.7464702500000006E-2</v>
      </c>
    </row>
    <row r="59" spans="1:13" x14ac:dyDescent="0.25">
      <c r="A59" s="22">
        <f t="shared" si="6"/>
        <v>275</v>
      </c>
      <c r="B59" s="23">
        <v>0.10227</v>
      </c>
      <c r="C59" s="24">
        <v>8.8500000000000023E-2</v>
      </c>
      <c r="D59" s="25">
        <v>0.12845000000000001</v>
      </c>
      <c r="E59" s="26">
        <v>30</v>
      </c>
      <c r="F59" s="27">
        <v>36.6</v>
      </c>
      <c r="G59" s="28">
        <v>44.5</v>
      </c>
      <c r="H59" s="29">
        <f t="shared" si="0"/>
        <v>9.2260000000000009E-2</v>
      </c>
      <c r="I59" s="24">
        <f t="shared" si="1"/>
        <v>6.9910000000000028E-2</v>
      </c>
      <c r="J59" s="30">
        <f t="shared" si="2"/>
        <v>9.9590000000000012E-2</v>
      </c>
      <c r="K59" s="23">
        <f t="shared" si="3"/>
        <v>6.590422600000001E-2</v>
      </c>
      <c r="L59" s="15">
        <f t="shared" si="4"/>
        <v>5.9069046000000021E-2</v>
      </c>
      <c r="M59" s="30">
        <f t="shared" si="5"/>
        <v>5.7395317000000001E-2</v>
      </c>
    </row>
    <row r="60" spans="1:13" x14ac:dyDescent="0.25">
      <c r="A60" s="22">
        <f t="shared" si="6"/>
        <v>280</v>
      </c>
      <c r="B60" s="23">
        <v>0.10227</v>
      </c>
      <c r="C60" s="24">
        <v>8.8500000000000023E-2</v>
      </c>
      <c r="D60" s="25">
        <v>0.12836500000000001</v>
      </c>
      <c r="E60" s="26">
        <v>30</v>
      </c>
      <c r="F60" s="27">
        <v>36.6</v>
      </c>
      <c r="G60" s="28">
        <v>44.5</v>
      </c>
      <c r="H60" s="29">
        <f t="shared" si="0"/>
        <v>9.2260000000000009E-2</v>
      </c>
      <c r="I60" s="24">
        <f t="shared" si="1"/>
        <v>6.9910000000000028E-2</v>
      </c>
      <c r="J60" s="30">
        <f t="shared" si="2"/>
        <v>9.950500000000001E-2</v>
      </c>
      <c r="K60" s="23">
        <f t="shared" si="3"/>
        <v>6.590422600000001E-2</v>
      </c>
      <c r="L60" s="15">
        <f t="shared" si="4"/>
        <v>5.9069046000000021E-2</v>
      </c>
      <c r="M60" s="30">
        <f t="shared" si="5"/>
        <v>5.732593150000001E-2</v>
      </c>
    </row>
    <row r="61" spans="1:13" x14ac:dyDescent="0.25">
      <c r="A61" s="22">
        <f t="shared" si="6"/>
        <v>285</v>
      </c>
      <c r="B61" s="23">
        <v>0.102355</v>
      </c>
      <c r="C61" s="24">
        <v>8.8500000000000023E-2</v>
      </c>
      <c r="D61" s="25">
        <v>0.12811000000000011</v>
      </c>
      <c r="E61" s="26">
        <v>30</v>
      </c>
      <c r="F61" s="27">
        <v>36.6</v>
      </c>
      <c r="G61" s="28">
        <v>44.5</v>
      </c>
      <c r="H61" s="29">
        <f t="shared" si="0"/>
        <v>9.234500000000001E-2</v>
      </c>
      <c r="I61" s="24">
        <f t="shared" si="1"/>
        <v>6.9910000000000028E-2</v>
      </c>
      <c r="J61" s="30">
        <f t="shared" si="2"/>
        <v>9.9250000000000116E-2</v>
      </c>
      <c r="K61" s="23">
        <f t="shared" si="3"/>
        <v>6.5967984500000007E-2</v>
      </c>
      <c r="L61" s="15">
        <f t="shared" si="4"/>
        <v>5.9069046000000021E-2</v>
      </c>
      <c r="M61" s="30">
        <f t="shared" si="5"/>
        <v>5.7117775000000093E-2</v>
      </c>
    </row>
    <row r="62" spans="1:13" x14ac:dyDescent="0.25">
      <c r="A62" s="22">
        <f t="shared" si="6"/>
        <v>290</v>
      </c>
      <c r="B62" s="23">
        <v>0.10227</v>
      </c>
      <c r="C62" s="24">
        <v>8.8500000000000023E-2</v>
      </c>
      <c r="D62" s="25">
        <v>0.12785499999999991</v>
      </c>
      <c r="E62" s="26">
        <v>30</v>
      </c>
      <c r="F62" s="27">
        <v>36.6</v>
      </c>
      <c r="G62" s="28">
        <v>44.4</v>
      </c>
      <c r="H62" s="29">
        <f t="shared" si="0"/>
        <v>9.2260000000000009E-2</v>
      </c>
      <c r="I62" s="24">
        <f t="shared" si="1"/>
        <v>6.9910000000000028E-2</v>
      </c>
      <c r="J62" s="30">
        <f t="shared" si="2"/>
        <v>9.9124999999999922E-2</v>
      </c>
      <c r="K62" s="23">
        <f t="shared" si="3"/>
        <v>6.590422600000001E-2</v>
      </c>
      <c r="L62" s="15">
        <f t="shared" si="4"/>
        <v>5.9069046000000021E-2</v>
      </c>
      <c r="M62" s="30">
        <f t="shared" si="5"/>
        <v>5.7015737499999927E-2</v>
      </c>
    </row>
    <row r="63" spans="1:13" x14ac:dyDescent="0.25">
      <c r="A63" s="22">
        <f t="shared" si="6"/>
        <v>295</v>
      </c>
      <c r="B63" s="23">
        <v>0.10244</v>
      </c>
      <c r="C63" s="24">
        <v>8.8500000000000023E-2</v>
      </c>
      <c r="D63" s="25">
        <v>0.12768499999999999</v>
      </c>
      <c r="E63" s="26">
        <v>30</v>
      </c>
      <c r="F63" s="27">
        <v>36.6</v>
      </c>
      <c r="G63" s="28">
        <v>44.4</v>
      </c>
      <c r="H63" s="29">
        <f t="shared" si="0"/>
        <v>9.2430000000000012E-2</v>
      </c>
      <c r="I63" s="24">
        <f t="shared" si="1"/>
        <v>6.9910000000000028E-2</v>
      </c>
      <c r="J63" s="30">
        <f t="shared" si="2"/>
        <v>9.8955000000000001E-2</v>
      </c>
      <c r="K63" s="23">
        <f t="shared" si="3"/>
        <v>6.6031743000000004E-2</v>
      </c>
      <c r="L63" s="15">
        <f t="shared" si="4"/>
        <v>5.9069046000000021E-2</v>
      </c>
      <c r="M63" s="30">
        <f t="shared" si="5"/>
        <v>5.6876966500000001E-2</v>
      </c>
    </row>
    <row r="64" spans="1:13" x14ac:dyDescent="0.25">
      <c r="A64" s="22">
        <f t="shared" si="6"/>
        <v>300</v>
      </c>
      <c r="B64" s="23">
        <v>0.10244</v>
      </c>
      <c r="C64" s="24">
        <v>8.8500000000000023E-2</v>
      </c>
      <c r="D64" s="25">
        <v>0.12759999999999991</v>
      </c>
      <c r="E64" s="26">
        <v>29.9</v>
      </c>
      <c r="F64" s="27">
        <v>36.5</v>
      </c>
      <c r="G64" s="28">
        <v>44.4</v>
      </c>
      <c r="H64" s="29">
        <f t="shared" si="0"/>
        <v>9.2560000000000003E-2</v>
      </c>
      <c r="I64" s="24">
        <f t="shared" si="1"/>
        <v>7.0040000000000019E-2</v>
      </c>
      <c r="J64" s="30">
        <f t="shared" si="2"/>
        <v>9.8869999999999916E-2</v>
      </c>
      <c r="K64" s="23">
        <f t="shared" si="3"/>
        <v>6.6129255999999997E-2</v>
      </c>
      <c r="L64" s="15">
        <f t="shared" si="4"/>
        <v>5.9174424000000017E-2</v>
      </c>
      <c r="M64" s="30">
        <f t="shared" si="5"/>
        <v>5.6807580999999926E-2</v>
      </c>
    </row>
    <row r="65" spans="1:13" x14ac:dyDescent="0.25">
      <c r="A65" s="22">
        <f t="shared" si="6"/>
        <v>305</v>
      </c>
      <c r="B65" s="23">
        <v>0.10252500000000001</v>
      </c>
      <c r="C65" s="24">
        <v>8.8500000000000023E-2</v>
      </c>
      <c r="D65" s="25">
        <v>0.1274299999999999</v>
      </c>
      <c r="E65" s="26">
        <v>29.9</v>
      </c>
      <c r="F65" s="27">
        <v>36.5</v>
      </c>
      <c r="G65" s="28">
        <v>44.4</v>
      </c>
      <c r="H65" s="29">
        <f t="shared" si="0"/>
        <v>9.2645000000000005E-2</v>
      </c>
      <c r="I65" s="24">
        <f t="shared" si="1"/>
        <v>7.0040000000000019E-2</v>
      </c>
      <c r="J65" s="30">
        <f t="shared" si="2"/>
        <v>9.8699999999999913E-2</v>
      </c>
      <c r="K65" s="23">
        <f t="shared" si="3"/>
        <v>6.6193014500000008E-2</v>
      </c>
      <c r="L65" s="15">
        <f t="shared" si="4"/>
        <v>5.9174424000000017E-2</v>
      </c>
      <c r="M65" s="30">
        <f t="shared" si="5"/>
        <v>5.6668809999999931E-2</v>
      </c>
    </row>
    <row r="66" spans="1:13" x14ac:dyDescent="0.25">
      <c r="A66" s="22">
        <f t="shared" si="6"/>
        <v>310</v>
      </c>
      <c r="B66" s="23">
        <v>0.10261000000000001</v>
      </c>
      <c r="C66" s="24">
        <v>8.841499999999991E-2</v>
      </c>
      <c r="D66" s="25">
        <v>0.12726000000000001</v>
      </c>
      <c r="E66" s="26">
        <v>29.9</v>
      </c>
      <c r="F66" s="27">
        <v>36.5</v>
      </c>
      <c r="G66" s="28">
        <v>44.4</v>
      </c>
      <c r="H66" s="29">
        <f t="shared" si="0"/>
        <v>9.2730000000000007E-2</v>
      </c>
      <c r="I66" s="24">
        <f t="shared" si="1"/>
        <v>6.9954999999999906E-2</v>
      </c>
      <c r="J66" s="30">
        <f t="shared" si="2"/>
        <v>9.853000000000002E-2</v>
      </c>
      <c r="K66" s="23">
        <f t="shared" si="3"/>
        <v>6.6256773000000005E-2</v>
      </c>
      <c r="L66" s="15">
        <f t="shared" si="4"/>
        <v>5.9105522999999924E-2</v>
      </c>
      <c r="M66" s="30">
        <f t="shared" si="5"/>
        <v>5.6530039000000018E-2</v>
      </c>
    </row>
    <row r="67" spans="1:13" x14ac:dyDescent="0.25">
      <c r="A67" s="22">
        <f t="shared" si="6"/>
        <v>315</v>
      </c>
      <c r="B67" s="23">
        <v>0.10269499999999999</v>
      </c>
      <c r="C67" s="24">
        <v>8.8500000000000023E-2</v>
      </c>
      <c r="D67" s="25">
        <v>0.1270049999999999</v>
      </c>
      <c r="E67" s="26">
        <v>29.9</v>
      </c>
      <c r="F67" s="27">
        <v>36.5</v>
      </c>
      <c r="G67" s="28">
        <v>44.3</v>
      </c>
      <c r="H67" s="29">
        <f t="shared" si="0"/>
        <v>9.2814999999999995E-2</v>
      </c>
      <c r="I67" s="24">
        <f t="shared" si="1"/>
        <v>7.0040000000000019E-2</v>
      </c>
      <c r="J67" s="30">
        <f t="shared" si="2"/>
        <v>9.8404999999999909E-2</v>
      </c>
      <c r="K67" s="23">
        <f t="shared" si="3"/>
        <v>6.6320531500000002E-2</v>
      </c>
      <c r="L67" s="15">
        <f t="shared" si="4"/>
        <v>5.9174424000000017E-2</v>
      </c>
      <c r="M67" s="30">
        <f t="shared" si="5"/>
        <v>5.6428001499999922E-2</v>
      </c>
    </row>
    <row r="68" spans="1:13" x14ac:dyDescent="0.25">
      <c r="A68" s="22">
        <f t="shared" si="6"/>
        <v>320</v>
      </c>
      <c r="B68" s="23">
        <v>0.10269499999999999</v>
      </c>
      <c r="C68" s="24">
        <v>8.8500000000000023E-2</v>
      </c>
      <c r="D68" s="25">
        <v>0.126835</v>
      </c>
      <c r="E68" s="26">
        <v>29.9</v>
      </c>
      <c r="F68" s="27">
        <v>36.5</v>
      </c>
      <c r="G68" s="28">
        <v>44.3</v>
      </c>
      <c r="H68" s="29">
        <f t="shared" si="0"/>
        <v>9.2814999999999995E-2</v>
      </c>
      <c r="I68" s="24">
        <f t="shared" si="1"/>
        <v>7.0040000000000019E-2</v>
      </c>
      <c r="J68" s="30">
        <f t="shared" si="2"/>
        <v>9.8235000000000017E-2</v>
      </c>
      <c r="K68" s="23">
        <f t="shared" si="3"/>
        <v>6.6320531500000002E-2</v>
      </c>
      <c r="L68" s="15">
        <f t="shared" si="4"/>
        <v>5.9174424000000017E-2</v>
      </c>
      <c r="M68" s="30">
        <f t="shared" si="5"/>
        <v>5.6289230500000009E-2</v>
      </c>
    </row>
    <row r="69" spans="1:13" x14ac:dyDescent="0.25">
      <c r="A69" s="22">
        <f t="shared" si="6"/>
        <v>325</v>
      </c>
      <c r="B69" s="23">
        <v>0.10278</v>
      </c>
      <c r="C69" s="24">
        <v>8.8500000000000023E-2</v>
      </c>
      <c r="D69" s="25">
        <v>0.12675</v>
      </c>
      <c r="E69" s="26">
        <v>29.9</v>
      </c>
      <c r="F69" s="27">
        <v>36.4</v>
      </c>
      <c r="G69" s="28">
        <v>44.3</v>
      </c>
      <c r="H69" s="29">
        <f t="shared" ref="H69:H132" si="7">B69-0.0013*(E69-$E$4)</f>
        <v>9.2899999999999996E-2</v>
      </c>
      <c r="I69" s="24">
        <f t="shared" ref="I69:I132" si="8">C69-0.0013*(F69-$E$4)</f>
        <v>7.0170000000000024E-2</v>
      </c>
      <c r="J69" s="30">
        <f t="shared" ref="J69:J132" si="9">D69-0.0013*(G69-$E$4)</f>
        <v>9.8150000000000015E-2</v>
      </c>
      <c r="K69" s="23">
        <f t="shared" ref="K69:K132" si="10">H69*0.7501-0.0033</f>
        <v>6.6384289999999999E-2</v>
      </c>
      <c r="L69" s="15">
        <f t="shared" ref="L69:L132" si="11">I69*0.8106+0.0024</f>
        <v>5.927980200000002E-2</v>
      </c>
      <c r="M69" s="30">
        <f t="shared" ref="M69:M132" si="12">J69*0.8163-0.0239</f>
        <v>5.6219845000000004E-2</v>
      </c>
    </row>
    <row r="70" spans="1:13" x14ac:dyDescent="0.25">
      <c r="A70" s="22">
        <f t="shared" ref="A70:A133" si="13">A69+5</f>
        <v>330</v>
      </c>
      <c r="B70" s="23">
        <v>0.10278</v>
      </c>
      <c r="C70" s="24">
        <v>8.841499999999991E-2</v>
      </c>
      <c r="D70" s="25">
        <v>0.12666499999999989</v>
      </c>
      <c r="E70" s="26">
        <v>29.9</v>
      </c>
      <c r="F70" s="27">
        <v>36.4</v>
      </c>
      <c r="G70" s="28">
        <v>44.3</v>
      </c>
      <c r="H70" s="29">
        <f t="shared" si="7"/>
        <v>9.2899999999999996E-2</v>
      </c>
      <c r="I70" s="24">
        <f t="shared" si="8"/>
        <v>7.0084999999999911E-2</v>
      </c>
      <c r="J70" s="30">
        <f t="shared" si="9"/>
        <v>9.8064999999999902E-2</v>
      </c>
      <c r="K70" s="23">
        <f t="shared" si="10"/>
        <v>6.6384289999999999E-2</v>
      </c>
      <c r="L70" s="15">
        <f t="shared" si="11"/>
        <v>5.9210900999999927E-2</v>
      </c>
      <c r="M70" s="30">
        <f t="shared" si="12"/>
        <v>5.6150459499999916E-2</v>
      </c>
    </row>
    <row r="71" spans="1:13" x14ac:dyDescent="0.25">
      <c r="A71" s="22">
        <f t="shared" si="13"/>
        <v>335</v>
      </c>
      <c r="B71" s="23">
        <v>0.10278</v>
      </c>
      <c r="C71" s="24">
        <v>8.841499999999991E-2</v>
      </c>
      <c r="D71" s="25">
        <v>0.12632499999999999</v>
      </c>
      <c r="E71" s="26">
        <v>29.9</v>
      </c>
      <c r="F71" s="27">
        <v>36.4</v>
      </c>
      <c r="G71" s="28">
        <v>44.3</v>
      </c>
      <c r="H71" s="29">
        <f t="shared" si="7"/>
        <v>9.2899999999999996E-2</v>
      </c>
      <c r="I71" s="24">
        <f t="shared" si="8"/>
        <v>7.0084999999999911E-2</v>
      </c>
      <c r="J71" s="30">
        <f t="shared" si="9"/>
        <v>9.7725000000000006E-2</v>
      </c>
      <c r="K71" s="23">
        <f t="shared" si="10"/>
        <v>6.6384289999999999E-2</v>
      </c>
      <c r="L71" s="15">
        <f t="shared" si="11"/>
        <v>5.9210900999999927E-2</v>
      </c>
      <c r="M71" s="30">
        <f t="shared" si="12"/>
        <v>5.5872917500000008E-2</v>
      </c>
    </row>
    <row r="72" spans="1:13" x14ac:dyDescent="0.25">
      <c r="A72" s="22">
        <f t="shared" si="13"/>
        <v>340</v>
      </c>
      <c r="B72" s="23">
        <v>0.102865</v>
      </c>
      <c r="C72" s="24">
        <v>8.8500000000000023E-2</v>
      </c>
      <c r="D72" s="25">
        <v>0.12615499999999991</v>
      </c>
      <c r="E72" s="26">
        <v>29.8</v>
      </c>
      <c r="F72" s="27">
        <v>36.4</v>
      </c>
      <c r="G72" s="28">
        <v>44.2</v>
      </c>
      <c r="H72" s="29">
        <f t="shared" si="7"/>
        <v>9.3115000000000003E-2</v>
      </c>
      <c r="I72" s="24">
        <f t="shared" si="8"/>
        <v>7.0170000000000024E-2</v>
      </c>
      <c r="J72" s="30">
        <f t="shared" si="9"/>
        <v>9.7684999999999911E-2</v>
      </c>
      <c r="K72" s="23">
        <f t="shared" si="10"/>
        <v>6.6545561500000003E-2</v>
      </c>
      <c r="L72" s="15">
        <f t="shared" si="11"/>
        <v>5.927980200000002E-2</v>
      </c>
      <c r="M72" s="30">
        <f t="shared" si="12"/>
        <v>5.584026549999993E-2</v>
      </c>
    </row>
    <row r="73" spans="1:13" x14ac:dyDescent="0.25">
      <c r="A73" s="22">
        <f t="shared" si="13"/>
        <v>345</v>
      </c>
      <c r="B73" s="23">
        <v>0.102865</v>
      </c>
      <c r="C73" s="24">
        <v>8.841499999999991E-2</v>
      </c>
      <c r="D73" s="25">
        <v>0.12590000000000001</v>
      </c>
      <c r="E73" s="26">
        <v>29.8</v>
      </c>
      <c r="F73" s="27">
        <v>36.4</v>
      </c>
      <c r="G73" s="28">
        <v>44.2</v>
      </c>
      <c r="H73" s="29">
        <f t="shared" si="7"/>
        <v>9.3115000000000003E-2</v>
      </c>
      <c r="I73" s="24">
        <f t="shared" si="8"/>
        <v>7.0084999999999911E-2</v>
      </c>
      <c r="J73" s="30">
        <f t="shared" si="9"/>
        <v>9.7430000000000017E-2</v>
      </c>
      <c r="K73" s="23">
        <f t="shared" si="10"/>
        <v>6.6545561500000003E-2</v>
      </c>
      <c r="L73" s="15">
        <f t="shared" si="11"/>
        <v>5.9210900999999927E-2</v>
      </c>
      <c r="M73" s="30">
        <f t="shared" si="12"/>
        <v>5.5632109000000013E-2</v>
      </c>
    </row>
    <row r="74" spans="1:13" x14ac:dyDescent="0.25">
      <c r="A74" s="22">
        <f t="shared" si="13"/>
        <v>350</v>
      </c>
      <c r="B74" s="23">
        <v>0.102865</v>
      </c>
      <c r="C74" s="24">
        <v>8.841499999999991E-2</v>
      </c>
      <c r="D74" s="25">
        <v>0.12590000000000001</v>
      </c>
      <c r="E74" s="26">
        <v>29.8</v>
      </c>
      <c r="F74" s="27">
        <v>36.4</v>
      </c>
      <c r="G74" s="28">
        <v>44.2</v>
      </c>
      <c r="H74" s="29">
        <f t="shared" si="7"/>
        <v>9.3115000000000003E-2</v>
      </c>
      <c r="I74" s="24">
        <f t="shared" si="8"/>
        <v>7.0084999999999911E-2</v>
      </c>
      <c r="J74" s="30">
        <f t="shared" si="9"/>
        <v>9.7430000000000017E-2</v>
      </c>
      <c r="K74" s="23">
        <f t="shared" si="10"/>
        <v>6.6545561500000003E-2</v>
      </c>
      <c r="L74" s="15">
        <f t="shared" si="11"/>
        <v>5.9210900999999927E-2</v>
      </c>
      <c r="M74" s="30">
        <f t="shared" si="12"/>
        <v>5.5632109000000013E-2</v>
      </c>
    </row>
    <row r="75" spans="1:13" x14ac:dyDescent="0.25">
      <c r="A75" s="22">
        <f t="shared" si="13"/>
        <v>355</v>
      </c>
      <c r="B75" s="23">
        <v>0.102865</v>
      </c>
      <c r="C75" s="24">
        <v>8.841499999999991E-2</v>
      </c>
      <c r="D75" s="25">
        <v>0.1257299999999999</v>
      </c>
      <c r="E75" s="26">
        <v>29.8</v>
      </c>
      <c r="F75" s="27">
        <v>36.299999999999997</v>
      </c>
      <c r="G75" s="28">
        <v>44.2</v>
      </c>
      <c r="H75" s="29">
        <f t="shared" si="7"/>
        <v>9.3115000000000003E-2</v>
      </c>
      <c r="I75" s="24">
        <f t="shared" si="8"/>
        <v>7.0214999999999916E-2</v>
      </c>
      <c r="J75" s="30">
        <f t="shared" si="9"/>
        <v>9.7259999999999902E-2</v>
      </c>
      <c r="K75" s="23">
        <f t="shared" si="10"/>
        <v>6.6545561500000003E-2</v>
      </c>
      <c r="L75" s="15">
        <f t="shared" si="11"/>
        <v>5.931627899999993E-2</v>
      </c>
      <c r="M75" s="30">
        <f t="shared" si="12"/>
        <v>5.549333799999992E-2</v>
      </c>
    </row>
    <row r="76" spans="1:13" x14ac:dyDescent="0.25">
      <c r="A76" s="22">
        <f t="shared" si="13"/>
        <v>360</v>
      </c>
      <c r="B76" s="23">
        <v>0.102865</v>
      </c>
      <c r="C76" s="24">
        <v>8.841499999999991E-2</v>
      </c>
      <c r="D76" s="25">
        <v>0.12556</v>
      </c>
      <c r="E76" s="26">
        <v>29.8</v>
      </c>
      <c r="F76" s="27">
        <v>36.299999999999997</v>
      </c>
      <c r="G76" s="28">
        <v>44.2</v>
      </c>
      <c r="H76" s="29">
        <f t="shared" si="7"/>
        <v>9.3115000000000003E-2</v>
      </c>
      <c r="I76" s="24">
        <f t="shared" si="8"/>
        <v>7.0214999999999916E-2</v>
      </c>
      <c r="J76" s="30">
        <f t="shared" si="9"/>
        <v>9.709000000000001E-2</v>
      </c>
      <c r="K76" s="23">
        <f t="shared" si="10"/>
        <v>6.6545561500000003E-2</v>
      </c>
      <c r="L76" s="15">
        <f t="shared" si="11"/>
        <v>5.931627899999993E-2</v>
      </c>
      <c r="M76" s="30">
        <f t="shared" si="12"/>
        <v>5.5354567000000007E-2</v>
      </c>
    </row>
    <row r="77" spans="1:13" x14ac:dyDescent="0.25">
      <c r="A77" s="22">
        <f t="shared" si="13"/>
        <v>365</v>
      </c>
      <c r="B77" s="23">
        <v>0.10295</v>
      </c>
      <c r="C77" s="24">
        <v>8.841499999999991E-2</v>
      </c>
      <c r="D77" s="25">
        <v>0.125305</v>
      </c>
      <c r="E77" s="26">
        <v>29.8</v>
      </c>
      <c r="F77" s="27">
        <v>36.299999999999997</v>
      </c>
      <c r="G77" s="28">
        <v>44.1</v>
      </c>
      <c r="H77" s="29">
        <f t="shared" si="7"/>
        <v>9.3200000000000005E-2</v>
      </c>
      <c r="I77" s="24">
        <f t="shared" si="8"/>
        <v>7.0214999999999916E-2</v>
      </c>
      <c r="J77" s="30">
        <f t="shared" si="9"/>
        <v>9.6964999999999996E-2</v>
      </c>
      <c r="K77" s="23">
        <f t="shared" si="10"/>
        <v>6.660932E-2</v>
      </c>
      <c r="L77" s="15">
        <f t="shared" si="11"/>
        <v>5.931627899999993E-2</v>
      </c>
      <c r="M77" s="30">
        <f t="shared" si="12"/>
        <v>5.5252529499999994E-2</v>
      </c>
    </row>
    <row r="78" spans="1:13" x14ac:dyDescent="0.25">
      <c r="A78" s="22">
        <f t="shared" si="13"/>
        <v>370</v>
      </c>
      <c r="B78" s="23">
        <v>0.10295</v>
      </c>
      <c r="C78" s="24">
        <v>8.8329999999999909E-2</v>
      </c>
      <c r="D78" s="25">
        <v>0.125135</v>
      </c>
      <c r="E78" s="26">
        <v>29.7</v>
      </c>
      <c r="F78" s="27">
        <v>36.299999999999997</v>
      </c>
      <c r="G78" s="28">
        <v>44.1</v>
      </c>
      <c r="H78" s="29">
        <f t="shared" si="7"/>
        <v>9.3329999999999996E-2</v>
      </c>
      <c r="I78" s="24">
        <f t="shared" si="8"/>
        <v>7.0129999999999915E-2</v>
      </c>
      <c r="J78" s="30">
        <f t="shared" si="9"/>
        <v>9.6794999999999992E-2</v>
      </c>
      <c r="K78" s="23">
        <f t="shared" si="10"/>
        <v>6.6706832999999993E-2</v>
      </c>
      <c r="L78" s="15">
        <f t="shared" si="11"/>
        <v>5.9247377999999927E-2</v>
      </c>
      <c r="M78" s="30">
        <f t="shared" si="12"/>
        <v>5.5113758499999985E-2</v>
      </c>
    </row>
    <row r="79" spans="1:13" x14ac:dyDescent="0.25">
      <c r="A79" s="22">
        <f t="shared" si="13"/>
        <v>375</v>
      </c>
      <c r="B79" s="23">
        <v>0.10295</v>
      </c>
      <c r="C79" s="24">
        <v>8.8245000000000018E-2</v>
      </c>
      <c r="D79" s="25">
        <v>0.12496500000000001</v>
      </c>
      <c r="E79" s="26">
        <v>29.7</v>
      </c>
      <c r="F79" s="27">
        <v>36.200000000000003</v>
      </c>
      <c r="G79" s="28">
        <v>44.1</v>
      </c>
      <c r="H79" s="29">
        <f t="shared" si="7"/>
        <v>9.3329999999999996E-2</v>
      </c>
      <c r="I79" s="24">
        <f t="shared" si="8"/>
        <v>7.0175000000000015E-2</v>
      </c>
      <c r="J79" s="30">
        <f t="shared" si="9"/>
        <v>9.6625000000000003E-2</v>
      </c>
      <c r="K79" s="23">
        <f t="shared" si="10"/>
        <v>6.6706832999999993E-2</v>
      </c>
      <c r="L79" s="15">
        <f t="shared" si="11"/>
        <v>5.928385500000001E-2</v>
      </c>
      <c r="M79" s="30">
        <f t="shared" si="12"/>
        <v>5.4974987500000003E-2</v>
      </c>
    </row>
    <row r="80" spans="1:13" x14ac:dyDescent="0.25">
      <c r="A80" s="22">
        <f t="shared" si="13"/>
        <v>380</v>
      </c>
      <c r="B80" s="23">
        <v>0.103035</v>
      </c>
      <c r="C80" s="24">
        <v>8.8245000000000018E-2</v>
      </c>
      <c r="D80" s="25">
        <v>0.124795</v>
      </c>
      <c r="E80" s="26">
        <v>29.7</v>
      </c>
      <c r="F80" s="27">
        <v>36.200000000000003</v>
      </c>
      <c r="G80" s="28">
        <v>44.1</v>
      </c>
      <c r="H80" s="29">
        <f t="shared" si="7"/>
        <v>9.3414999999999998E-2</v>
      </c>
      <c r="I80" s="24">
        <f t="shared" si="8"/>
        <v>7.0175000000000015E-2</v>
      </c>
      <c r="J80" s="30">
        <f t="shared" si="9"/>
        <v>9.6454999999999999E-2</v>
      </c>
      <c r="K80" s="23">
        <f t="shared" si="10"/>
        <v>6.6770591500000004E-2</v>
      </c>
      <c r="L80" s="15">
        <f t="shared" si="11"/>
        <v>5.928385500000001E-2</v>
      </c>
      <c r="M80" s="30">
        <f t="shared" si="12"/>
        <v>5.4836216499999993E-2</v>
      </c>
    </row>
    <row r="81" spans="1:13" x14ac:dyDescent="0.25">
      <c r="A81" s="22">
        <f t="shared" si="13"/>
        <v>385</v>
      </c>
      <c r="B81" s="23">
        <v>0.103035</v>
      </c>
      <c r="C81" s="24">
        <v>8.8329999999999909E-2</v>
      </c>
      <c r="D81" s="25">
        <v>0.12454</v>
      </c>
      <c r="E81" s="26">
        <v>29.7</v>
      </c>
      <c r="F81" s="27">
        <v>36.200000000000003</v>
      </c>
      <c r="G81" s="28">
        <v>44.1</v>
      </c>
      <c r="H81" s="29">
        <f t="shared" si="7"/>
        <v>9.3414999999999998E-2</v>
      </c>
      <c r="I81" s="24">
        <f t="shared" si="8"/>
        <v>7.0259999999999906E-2</v>
      </c>
      <c r="J81" s="30">
        <f t="shared" si="9"/>
        <v>9.6199999999999994E-2</v>
      </c>
      <c r="K81" s="23">
        <f t="shared" si="10"/>
        <v>6.6770591500000004E-2</v>
      </c>
      <c r="L81" s="15">
        <f t="shared" si="11"/>
        <v>5.9352755999999923E-2</v>
      </c>
      <c r="M81" s="30">
        <f t="shared" si="12"/>
        <v>5.4628059999999992E-2</v>
      </c>
    </row>
    <row r="82" spans="1:13" x14ac:dyDescent="0.25">
      <c r="A82" s="22">
        <f t="shared" si="13"/>
        <v>390</v>
      </c>
      <c r="B82" s="23">
        <v>0.103035</v>
      </c>
      <c r="C82" s="24">
        <v>8.8160000000000016E-2</v>
      </c>
      <c r="D82" s="25">
        <v>0.12428500000000001</v>
      </c>
      <c r="E82" s="26">
        <v>29.7</v>
      </c>
      <c r="F82" s="27">
        <v>36.200000000000003</v>
      </c>
      <c r="G82" s="28">
        <v>44.1</v>
      </c>
      <c r="H82" s="29">
        <f t="shared" si="7"/>
        <v>9.3414999999999998E-2</v>
      </c>
      <c r="I82" s="24">
        <f t="shared" si="8"/>
        <v>7.0090000000000013E-2</v>
      </c>
      <c r="J82" s="30">
        <f t="shared" si="9"/>
        <v>9.5945000000000003E-2</v>
      </c>
      <c r="K82" s="23">
        <f t="shared" si="10"/>
        <v>6.6770591500000004E-2</v>
      </c>
      <c r="L82" s="15">
        <f t="shared" si="11"/>
        <v>5.9214954000000007E-2</v>
      </c>
      <c r="M82" s="30">
        <f t="shared" si="12"/>
        <v>5.4419903500000005E-2</v>
      </c>
    </row>
    <row r="83" spans="1:13" x14ac:dyDescent="0.25">
      <c r="A83" s="22">
        <f t="shared" si="13"/>
        <v>395</v>
      </c>
      <c r="B83" s="23">
        <v>0.103035</v>
      </c>
      <c r="C83" s="24">
        <v>8.8160000000000016E-2</v>
      </c>
      <c r="D83" s="25">
        <v>0.1242</v>
      </c>
      <c r="E83" s="26">
        <v>29.7</v>
      </c>
      <c r="F83" s="27">
        <v>36.1</v>
      </c>
      <c r="G83" s="28">
        <v>44</v>
      </c>
      <c r="H83" s="29">
        <f t="shared" si="7"/>
        <v>9.3414999999999998E-2</v>
      </c>
      <c r="I83" s="24">
        <f t="shared" si="8"/>
        <v>7.0220000000000019E-2</v>
      </c>
      <c r="J83" s="30">
        <f t="shared" si="9"/>
        <v>9.5990000000000006E-2</v>
      </c>
      <c r="K83" s="23">
        <f t="shared" si="10"/>
        <v>6.6770591500000004E-2</v>
      </c>
      <c r="L83" s="15">
        <f t="shared" si="11"/>
        <v>5.932033200000001E-2</v>
      </c>
      <c r="M83" s="30">
        <f t="shared" si="12"/>
        <v>5.4456637000000002E-2</v>
      </c>
    </row>
    <row r="84" spans="1:13" x14ac:dyDescent="0.25">
      <c r="A84" s="22">
        <f t="shared" si="13"/>
        <v>400</v>
      </c>
      <c r="B84" s="23">
        <v>0.103035</v>
      </c>
      <c r="C84" s="24">
        <v>8.8075000000000014E-2</v>
      </c>
      <c r="D84" s="25">
        <v>0.124115</v>
      </c>
      <c r="E84" s="26">
        <v>29.6</v>
      </c>
      <c r="F84" s="27">
        <v>36.1</v>
      </c>
      <c r="G84" s="28">
        <v>44</v>
      </c>
      <c r="H84" s="29">
        <f t="shared" si="7"/>
        <v>9.3545000000000003E-2</v>
      </c>
      <c r="I84" s="24">
        <f t="shared" si="8"/>
        <v>7.0135000000000017E-2</v>
      </c>
      <c r="J84" s="30">
        <f t="shared" si="9"/>
        <v>9.5905000000000004E-2</v>
      </c>
      <c r="K84" s="23">
        <f t="shared" si="10"/>
        <v>6.6868104499999997E-2</v>
      </c>
      <c r="L84" s="15">
        <f t="shared" si="11"/>
        <v>5.9251431000000014E-2</v>
      </c>
      <c r="M84" s="30">
        <f t="shared" si="12"/>
        <v>5.4387251499999997E-2</v>
      </c>
    </row>
    <row r="85" spans="1:13" x14ac:dyDescent="0.25">
      <c r="A85" s="22">
        <f t="shared" si="13"/>
        <v>405</v>
      </c>
      <c r="B85" s="23">
        <v>0.103035</v>
      </c>
      <c r="C85" s="24">
        <v>8.8160000000000016E-2</v>
      </c>
      <c r="D85" s="25">
        <v>0.12403</v>
      </c>
      <c r="E85" s="26">
        <v>29.6</v>
      </c>
      <c r="F85" s="27">
        <v>36.1</v>
      </c>
      <c r="G85" s="28">
        <v>44</v>
      </c>
      <c r="H85" s="29">
        <f t="shared" si="7"/>
        <v>9.3545000000000003E-2</v>
      </c>
      <c r="I85" s="24">
        <f t="shared" si="8"/>
        <v>7.0220000000000019E-2</v>
      </c>
      <c r="J85" s="30">
        <f t="shared" si="9"/>
        <v>9.5820000000000002E-2</v>
      </c>
      <c r="K85" s="23">
        <f t="shared" si="10"/>
        <v>6.6868104499999997E-2</v>
      </c>
      <c r="L85" s="15">
        <f t="shared" si="11"/>
        <v>5.932033200000001E-2</v>
      </c>
      <c r="M85" s="30">
        <f t="shared" si="12"/>
        <v>5.4317866000000006E-2</v>
      </c>
    </row>
    <row r="86" spans="1:13" x14ac:dyDescent="0.25">
      <c r="A86" s="22">
        <f t="shared" si="13"/>
        <v>410</v>
      </c>
      <c r="B86" s="23">
        <v>0.103035</v>
      </c>
      <c r="C86" s="24">
        <v>8.7990000000000013E-2</v>
      </c>
      <c r="D86" s="25">
        <v>0.12368999999999999</v>
      </c>
      <c r="E86" s="26">
        <v>29.6</v>
      </c>
      <c r="F86" s="27">
        <v>36.1</v>
      </c>
      <c r="G86" s="28">
        <v>44</v>
      </c>
      <c r="H86" s="29">
        <f t="shared" si="7"/>
        <v>9.3545000000000003E-2</v>
      </c>
      <c r="I86" s="24">
        <f t="shared" si="8"/>
        <v>7.0050000000000015E-2</v>
      </c>
      <c r="J86" s="30">
        <f t="shared" si="9"/>
        <v>9.5479999999999995E-2</v>
      </c>
      <c r="K86" s="23">
        <f t="shared" si="10"/>
        <v>6.6868104499999997E-2</v>
      </c>
      <c r="L86" s="15">
        <f t="shared" si="11"/>
        <v>5.9182530000000011E-2</v>
      </c>
      <c r="M86" s="30">
        <f t="shared" si="12"/>
        <v>5.4040324000000001E-2</v>
      </c>
    </row>
    <row r="87" spans="1:13" x14ac:dyDescent="0.25">
      <c r="A87" s="22">
        <f t="shared" si="13"/>
        <v>415</v>
      </c>
      <c r="B87" s="23">
        <v>0.103035</v>
      </c>
      <c r="C87" s="24">
        <v>8.7990000000000013E-2</v>
      </c>
      <c r="D87" s="25">
        <v>0.1235200000000001</v>
      </c>
      <c r="E87" s="26">
        <v>29.6</v>
      </c>
      <c r="F87" s="27">
        <v>36.1</v>
      </c>
      <c r="G87" s="28">
        <v>44</v>
      </c>
      <c r="H87" s="29">
        <f t="shared" si="7"/>
        <v>9.3545000000000003E-2</v>
      </c>
      <c r="I87" s="24">
        <f t="shared" si="8"/>
        <v>7.0050000000000015E-2</v>
      </c>
      <c r="J87" s="30">
        <f t="shared" si="9"/>
        <v>9.5310000000000103E-2</v>
      </c>
      <c r="K87" s="23">
        <f t="shared" si="10"/>
        <v>6.6868104499999997E-2</v>
      </c>
      <c r="L87" s="15">
        <f t="shared" si="11"/>
        <v>5.9182530000000011E-2</v>
      </c>
      <c r="M87" s="30">
        <f t="shared" si="12"/>
        <v>5.3901553000000088E-2</v>
      </c>
    </row>
    <row r="88" spans="1:13" x14ac:dyDescent="0.25">
      <c r="A88" s="22">
        <f t="shared" si="13"/>
        <v>420</v>
      </c>
      <c r="B88" s="23">
        <v>0.10312</v>
      </c>
      <c r="C88" s="24">
        <v>8.79049999999999E-2</v>
      </c>
      <c r="D88" s="25">
        <v>0.12335</v>
      </c>
      <c r="E88" s="26">
        <v>29.6</v>
      </c>
      <c r="F88" s="27">
        <v>36</v>
      </c>
      <c r="G88" s="28">
        <v>43.9</v>
      </c>
      <c r="H88" s="29">
        <f t="shared" si="7"/>
        <v>9.3630000000000005E-2</v>
      </c>
      <c r="I88" s="24">
        <f t="shared" si="8"/>
        <v>7.0094999999999907E-2</v>
      </c>
      <c r="J88" s="30">
        <f t="shared" si="9"/>
        <v>9.5270000000000007E-2</v>
      </c>
      <c r="K88" s="23">
        <f t="shared" si="10"/>
        <v>6.6931863000000008E-2</v>
      </c>
      <c r="L88" s="15">
        <f t="shared" si="11"/>
        <v>5.9219006999999921E-2</v>
      </c>
      <c r="M88" s="30">
        <f t="shared" si="12"/>
        <v>5.3868901000000011E-2</v>
      </c>
    </row>
    <row r="89" spans="1:13" x14ac:dyDescent="0.25">
      <c r="A89" s="22">
        <f t="shared" si="13"/>
        <v>425</v>
      </c>
      <c r="B89" s="23">
        <v>0.10312</v>
      </c>
      <c r="C89" s="24">
        <v>8.79049999999999E-2</v>
      </c>
      <c r="D89" s="25">
        <v>0.123265</v>
      </c>
      <c r="E89" s="26">
        <v>29.5</v>
      </c>
      <c r="F89" s="27">
        <v>36</v>
      </c>
      <c r="G89" s="28">
        <v>43.9</v>
      </c>
      <c r="H89" s="29">
        <f t="shared" si="7"/>
        <v>9.376000000000001E-2</v>
      </c>
      <c r="I89" s="24">
        <f t="shared" si="8"/>
        <v>7.0094999999999907E-2</v>
      </c>
      <c r="J89" s="30">
        <f t="shared" si="9"/>
        <v>9.5185000000000006E-2</v>
      </c>
      <c r="K89" s="23">
        <f t="shared" si="10"/>
        <v>6.7029376000000016E-2</v>
      </c>
      <c r="L89" s="15">
        <f t="shared" si="11"/>
        <v>5.9219006999999921E-2</v>
      </c>
      <c r="M89" s="30">
        <f t="shared" si="12"/>
        <v>5.3799515500000006E-2</v>
      </c>
    </row>
    <row r="90" spans="1:13" x14ac:dyDescent="0.25">
      <c r="A90" s="22">
        <f t="shared" si="13"/>
        <v>430</v>
      </c>
      <c r="B90" s="23">
        <v>0.10312</v>
      </c>
      <c r="C90" s="24">
        <v>8.7820000000000009E-2</v>
      </c>
      <c r="D90" s="25">
        <v>0.12309500000000009</v>
      </c>
      <c r="E90" s="26">
        <v>29.5</v>
      </c>
      <c r="F90" s="27">
        <v>36</v>
      </c>
      <c r="G90" s="28">
        <v>43.9</v>
      </c>
      <c r="H90" s="29">
        <f t="shared" si="7"/>
        <v>9.376000000000001E-2</v>
      </c>
      <c r="I90" s="24">
        <f t="shared" si="8"/>
        <v>7.0010000000000017E-2</v>
      </c>
      <c r="J90" s="30">
        <f t="shared" si="9"/>
        <v>9.5015000000000099E-2</v>
      </c>
      <c r="K90" s="23">
        <f t="shared" si="10"/>
        <v>6.7029376000000016E-2</v>
      </c>
      <c r="L90" s="15">
        <f t="shared" si="11"/>
        <v>5.9150106000000015E-2</v>
      </c>
      <c r="M90" s="30">
        <f t="shared" si="12"/>
        <v>5.3660744500000079E-2</v>
      </c>
    </row>
    <row r="91" spans="1:13" x14ac:dyDescent="0.25">
      <c r="A91" s="22">
        <f t="shared" si="13"/>
        <v>435</v>
      </c>
      <c r="B91" s="23">
        <v>0.10312</v>
      </c>
      <c r="C91" s="24">
        <v>8.7820000000000009E-2</v>
      </c>
      <c r="D91" s="25">
        <v>0.12283999999999989</v>
      </c>
      <c r="E91" s="26">
        <v>29.5</v>
      </c>
      <c r="F91" s="27">
        <v>36</v>
      </c>
      <c r="G91" s="28">
        <v>43.9</v>
      </c>
      <c r="H91" s="29">
        <f t="shared" si="7"/>
        <v>9.376000000000001E-2</v>
      </c>
      <c r="I91" s="24">
        <f t="shared" si="8"/>
        <v>7.0010000000000017E-2</v>
      </c>
      <c r="J91" s="30">
        <f t="shared" si="9"/>
        <v>9.47599999999999E-2</v>
      </c>
      <c r="K91" s="23">
        <f t="shared" si="10"/>
        <v>6.7029376000000016E-2</v>
      </c>
      <c r="L91" s="15">
        <f t="shared" si="11"/>
        <v>5.9150106000000015E-2</v>
      </c>
      <c r="M91" s="30">
        <f t="shared" si="12"/>
        <v>5.3452587999999912E-2</v>
      </c>
    </row>
    <row r="92" spans="1:13" x14ac:dyDescent="0.25">
      <c r="A92" s="22">
        <f t="shared" si="13"/>
        <v>440</v>
      </c>
      <c r="B92" s="23">
        <v>0.10320500000000001</v>
      </c>
      <c r="C92" s="24">
        <v>8.7820000000000009E-2</v>
      </c>
      <c r="D92" s="25">
        <v>0.1225850000000001</v>
      </c>
      <c r="E92" s="26">
        <v>29.5</v>
      </c>
      <c r="F92" s="27">
        <v>35.9</v>
      </c>
      <c r="G92" s="28">
        <v>43.9</v>
      </c>
      <c r="H92" s="29">
        <f t="shared" si="7"/>
        <v>9.3845000000000012E-2</v>
      </c>
      <c r="I92" s="24">
        <f t="shared" si="8"/>
        <v>7.0140000000000008E-2</v>
      </c>
      <c r="J92" s="30">
        <f t="shared" si="9"/>
        <v>9.4505000000000103E-2</v>
      </c>
      <c r="K92" s="23">
        <f t="shared" si="10"/>
        <v>6.7093134500000012E-2</v>
      </c>
      <c r="L92" s="15">
        <f t="shared" si="11"/>
        <v>5.9255484000000004E-2</v>
      </c>
      <c r="M92" s="30">
        <f t="shared" si="12"/>
        <v>5.3244431500000078E-2</v>
      </c>
    </row>
    <row r="93" spans="1:13" x14ac:dyDescent="0.25">
      <c r="A93" s="22">
        <f t="shared" si="13"/>
        <v>445</v>
      </c>
      <c r="B93" s="23">
        <v>0.10329000000000001</v>
      </c>
      <c r="C93" s="24">
        <v>8.7735000000000007E-2</v>
      </c>
      <c r="D93" s="25">
        <v>0.1224999999999999</v>
      </c>
      <c r="E93" s="26">
        <v>29.5</v>
      </c>
      <c r="F93" s="27">
        <v>35.9</v>
      </c>
      <c r="G93" s="28">
        <v>43.8</v>
      </c>
      <c r="H93" s="29">
        <f t="shared" si="7"/>
        <v>9.3930000000000013E-2</v>
      </c>
      <c r="I93" s="24">
        <f t="shared" si="8"/>
        <v>7.0055000000000006E-2</v>
      </c>
      <c r="J93" s="30">
        <f t="shared" si="9"/>
        <v>9.4549999999999912E-2</v>
      </c>
      <c r="K93" s="23">
        <f t="shared" si="10"/>
        <v>6.7156893000000009E-2</v>
      </c>
      <c r="L93" s="15">
        <f t="shared" si="11"/>
        <v>5.9186583000000001E-2</v>
      </c>
      <c r="M93" s="30">
        <f t="shared" si="12"/>
        <v>5.3281164999999922E-2</v>
      </c>
    </row>
    <row r="94" spans="1:13" x14ac:dyDescent="0.25">
      <c r="A94" s="22">
        <f t="shared" si="13"/>
        <v>450</v>
      </c>
      <c r="B94" s="23">
        <v>0.10329000000000001</v>
      </c>
      <c r="C94" s="24">
        <v>8.7650000000000006E-2</v>
      </c>
      <c r="D94" s="25">
        <v>0.1224149999999999</v>
      </c>
      <c r="E94" s="26">
        <v>29.5</v>
      </c>
      <c r="F94" s="27">
        <v>35.9</v>
      </c>
      <c r="G94" s="28">
        <v>43.8</v>
      </c>
      <c r="H94" s="29">
        <f t="shared" si="7"/>
        <v>9.3930000000000013E-2</v>
      </c>
      <c r="I94" s="24">
        <f t="shared" si="8"/>
        <v>6.9970000000000004E-2</v>
      </c>
      <c r="J94" s="30">
        <f t="shared" si="9"/>
        <v>9.446499999999991E-2</v>
      </c>
      <c r="K94" s="23">
        <f t="shared" si="10"/>
        <v>6.7156893000000009E-2</v>
      </c>
      <c r="L94" s="15">
        <f t="shared" si="11"/>
        <v>5.9117682000000005E-2</v>
      </c>
      <c r="M94" s="30">
        <f t="shared" si="12"/>
        <v>5.3211779499999931E-2</v>
      </c>
    </row>
    <row r="95" spans="1:13" x14ac:dyDescent="0.25">
      <c r="A95" s="22">
        <f t="shared" si="13"/>
        <v>455</v>
      </c>
      <c r="B95" s="23">
        <v>0.10337499999999999</v>
      </c>
      <c r="C95" s="24">
        <v>8.7650000000000006E-2</v>
      </c>
      <c r="D95" s="25">
        <v>0.12216</v>
      </c>
      <c r="E95" s="26">
        <v>29.4</v>
      </c>
      <c r="F95" s="27">
        <v>35.9</v>
      </c>
      <c r="G95" s="28">
        <v>43.8</v>
      </c>
      <c r="H95" s="29">
        <f t="shared" si="7"/>
        <v>9.4144999999999993E-2</v>
      </c>
      <c r="I95" s="24">
        <f t="shared" si="8"/>
        <v>6.9970000000000004E-2</v>
      </c>
      <c r="J95" s="30">
        <f t="shared" si="9"/>
        <v>9.4210000000000016E-2</v>
      </c>
      <c r="K95" s="23">
        <f t="shared" si="10"/>
        <v>6.73181645E-2</v>
      </c>
      <c r="L95" s="15">
        <f t="shared" si="11"/>
        <v>5.9117682000000005E-2</v>
      </c>
      <c r="M95" s="30">
        <f t="shared" si="12"/>
        <v>5.3003623000000014E-2</v>
      </c>
    </row>
    <row r="96" spans="1:13" x14ac:dyDescent="0.25">
      <c r="A96" s="22">
        <f t="shared" si="13"/>
        <v>460</v>
      </c>
      <c r="B96" s="23">
        <v>0.10329000000000001</v>
      </c>
      <c r="C96" s="24">
        <v>8.7650000000000006E-2</v>
      </c>
      <c r="D96" s="25">
        <v>0.1219049999999999</v>
      </c>
      <c r="E96" s="26">
        <v>29.4</v>
      </c>
      <c r="F96" s="27">
        <v>35.9</v>
      </c>
      <c r="G96" s="28">
        <v>43.8</v>
      </c>
      <c r="H96" s="29">
        <f t="shared" si="7"/>
        <v>9.4060000000000005E-2</v>
      </c>
      <c r="I96" s="24">
        <f t="shared" si="8"/>
        <v>6.9970000000000004E-2</v>
      </c>
      <c r="J96" s="30">
        <f t="shared" si="9"/>
        <v>9.39549999999999E-2</v>
      </c>
      <c r="K96" s="23">
        <f t="shared" si="10"/>
        <v>6.7254406000000003E-2</v>
      </c>
      <c r="L96" s="15">
        <f t="shared" si="11"/>
        <v>5.9117682000000005E-2</v>
      </c>
      <c r="M96" s="30">
        <f t="shared" si="12"/>
        <v>5.2795466499999916E-2</v>
      </c>
    </row>
    <row r="97" spans="1:13" x14ac:dyDescent="0.25">
      <c r="A97" s="22">
        <f t="shared" si="13"/>
        <v>465</v>
      </c>
      <c r="B97" s="23">
        <v>0.10346</v>
      </c>
      <c r="C97" s="24">
        <v>8.7650000000000006E-2</v>
      </c>
      <c r="D97" s="25">
        <v>0.12182</v>
      </c>
      <c r="E97" s="26">
        <v>29.4</v>
      </c>
      <c r="F97" s="27">
        <v>35.799999999999997</v>
      </c>
      <c r="G97" s="28">
        <v>43.8</v>
      </c>
      <c r="H97" s="29">
        <f t="shared" si="7"/>
        <v>9.4229999999999994E-2</v>
      </c>
      <c r="I97" s="24">
        <f t="shared" si="8"/>
        <v>7.010000000000001E-2</v>
      </c>
      <c r="J97" s="30">
        <f t="shared" si="9"/>
        <v>9.3870000000000009E-2</v>
      </c>
      <c r="K97" s="23">
        <f t="shared" si="10"/>
        <v>6.7381922999999996E-2</v>
      </c>
      <c r="L97" s="15">
        <f t="shared" si="11"/>
        <v>5.9223060000000008E-2</v>
      </c>
      <c r="M97" s="30">
        <f t="shared" si="12"/>
        <v>5.2726081000000008E-2</v>
      </c>
    </row>
    <row r="98" spans="1:13" x14ac:dyDescent="0.25">
      <c r="A98" s="22">
        <f t="shared" si="13"/>
        <v>470</v>
      </c>
      <c r="B98" s="23">
        <v>0.10337499999999999</v>
      </c>
      <c r="C98" s="24">
        <v>8.7650000000000006E-2</v>
      </c>
      <c r="D98" s="25">
        <v>0.12164999999999999</v>
      </c>
      <c r="E98" s="26">
        <v>29.4</v>
      </c>
      <c r="F98" s="27">
        <v>35.799999999999997</v>
      </c>
      <c r="G98" s="28">
        <v>43.8</v>
      </c>
      <c r="H98" s="29">
        <f t="shared" si="7"/>
        <v>9.4144999999999993E-2</v>
      </c>
      <c r="I98" s="24">
        <f t="shared" si="8"/>
        <v>7.010000000000001E-2</v>
      </c>
      <c r="J98" s="30">
        <f t="shared" si="9"/>
        <v>9.3700000000000006E-2</v>
      </c>
      <c r="K98" s="23">
        <f t="shared" si="10"/>
        <v>6.73181645E-2</v>
      </c>
      <c r="L98" s="15">
        <f t="shared" si="11"/>
        <v>5.9223060000000008E-2</v>
      </c>
      <c r="M98" s="30">
        <f t="shared" si="12"/>
        <v>5.2587309999999998E-2</v>
      </c>
    </row>
    <row r="99" spans="1:13" x14ac:dyDescent="0.25">
      <c r="A99" s="22">
        <f t="shared" si="13"/>
        <v>475</v>
      </c>
      <c r="B99" s="23">
        <v>0.10346</v>
      </c>
      <c r="C99" s="24">
        <v>8.7565000000000004E-2</v>
      </c>
      <c r="D99" s="25">
        <v>0.1215649999999999</v>
      </c>
      <c r="E99" s="26">
        <v>29.4</v>
      </c>
      <c r="F99" s="27">
        <v>35.799999999999997</v>
      </c>
      <c r="G99" s="28">
        <v>43.8</v>
      </c>
      <c r="H99" s="29">
        <f t="shared" si="7"/>
        <v>9.4229999999999994E-2</v>
      </c>
      <c r="I99" s="24">
        <f t="shared" si="8"/>
        <v>7.0015000000000008E-2</v>
      </c>
      <c r="J99" s="30">
        <f t="shared" si="9"/>
        <v>9.3614999999999893E-2</v>
      </c>
      <c r="K99" s="23">
        <f t="shared" si="10"/>
        <v>6.7381922999999996E-2</v>
      </c>
      <c r="L99" s="15">
        <f t="shared" si="11"/>
        <v>5.9154159000000005E-2</v>
      </c>
      <c r="M99" s="30">
        <f t="shared" si="12"/>
        <v>5.251792449999991E-2</v>
      </c>
    </row>
    <row r="100" spans="1:13" x14ac:dyDescent="0.25">
      <c r="A100" s="22">
        <f t="shared" si="13"/>
        <v>480</v>
      </c>
      <c r="B100" s="23">
        <v>0.10337499999999999</v>
      </c>
      <c r="C100" s="24">
        <v>8.7479999999999891E-2</v>
      </c>
      <c r="D100" s="25">
        <v>0.121395</v>
      </c>
      <c r="E100" s="26">
        <v>29.4</v>
      </c>
      <c r="F100" s="27">
        <v>35.799999999999997</v>
      </c>
      <c r="G100" s="28">
        <v>43.8</v>
      </c>
      <c r="H100" s="29">
        <f t="shared" si="7"/>
        <v>9.4144999999999993E-2</v>
      </c>
      <c r="I100" s="24">
        <f t="shared" si="8"/>
        <v>6.9929999999999895E-2</v>
      </c>
      <c r="J100" s="30">
        <f t="shared" si="9"/>
        <v>9.3445E-2</v>
      </c>
      <c r="K100" s="23">
        <f t="shared" si="10"/>
        <v>6.73181645E-2</v>
      </c>
      <c r="L100" s="15">
        <f t="shared" si="11"/>
        <v>5.9085257999999911E-2</v>
      </c>
      <c r="M100" s="30">
        <f t="shared" si="12"/>
        <v>5.2379153499999997E-2</v>
      </c>
    </row>
    <row r="101" spans="1:13" x14ac:dyDescent="0.25">
      <c r="A101" s="22">
        <f t="shared" si="13"/>
        <v>485</v>
      </c>
      <c r="B101" s="23">
        <v>0.103545</v>
      </c>
      <c r="C101" s="24">
        <v>8.7479999999999891E-2</v>
      </c>
      <c r="D101" s="25">
        <v>0.1210549999999999</v>
      </c>
      <c r="E101" s="26">
        <v>29.3</v>
      </c>
      <c r="F101" s="27">
        <v>35.700000000000003</v>
      </c>
      <c r="G101" s="28">
        <v>43.7</v>
      </c>
      <c r="H101" s="29">
        <f t="shared" si="7"/>
        <v>9.4445000000000001E-2</v>
      </c>
      <c r="I101" s="24">
        <f t="shared" si="8"/>
        <v>7.0059999999999886E-2</v>
      </c>
      <c r="J101" s="30">
        <f t="shared" si="9"/>
        <v>9.3234999999999901E-2</v>
      </c>
      <c r="K101" s="23">
        <f t="shared" si="10"/>
        <v>6.7543194500000001E-2</v>
      </c>
      <c r="L101" s="15">
        <f t="shared" si="11"/>
        <v>5.9190635999999908E-2</v>
      </c>
      <c r="M101" s="30">
        <f t="shared" si="12"/>
        <v>5.220773049999991E-2</v>
      </c>
    </row>
    <row r="102" spans="1:13" x14ac:dyDescent="0.25">
      <c r="A102" s="22">
        <f t="shared" si="13"/>
        <v>490</v>
      </c>
      <c r="B102" s="23">
        <v>0.103545</v>
      </c>
      <c r="C102" s="24">
        <v>8.7309999999999999E-2</v>
      </c>
      <c r="D102" s="25">
        <v>0.12088500000000001</v>
      </c>
      <c r="E102" s="26">
        <v>29.3</v>
      </c>
      <c r="F102" s="27">
        <v>35.700000000000003</v>
      </c>
      <c r="G102" s="28">
        <v>43.7</v>
      </c>
      <c r="H102" s="29">
        <f t="shared" si="7"/>
        <v>9.4445000000000001E-2</v>
      </c>
      <c r="I102" s="24">
        <f t="shared" si="8"/>
        <v>6.9889999999999994E-2</v>
      </c>
      <c r="J102" s="30">
        <f t="shared" si="9"/>
        <v>9.3065000000000009E-2</v>
      </c>
      <c r="K102" s="23">
        <f t="shared" si="10"/>
        <v>6.7543194500000001E-2</v>
      </c>
      <c r="L102" s="15">
        <f t="shared" si="11"/>
        <v>5.9052833999999992E-2</v>
      </c>
      <c r="M102" s="30">
        <f t="shared" si="12"/>
        <v>5.2068959500000012E-2</v>
      </c>
    </row>
    <row r="103" spans="1:13" x14ac:dyDescent="0.25">
      <c r="A103" s="22">
        <f t="shared" si="13"/>
        <v>495</v>
      </c>
      <c r="B103" s="23">
        <v>0.103545</v>
      </c>
      <c r="C103" s="24">
        <v>8.7309999999999999E-2</v>
      </c>
      <c r="D103" s="25">
        <v>0.1208</v>
      </c>
      <c r="E103" s="26">
        <v>29.3</v>
      </c>
      <c r="F103" s="27">
        <v>35.700000000000003</v>
      </c>
      <c r="G103" s="28">
        <v>43.7</v>
      </c>
      <c r="H103" s="29">
        <f t="shared" si="7"/>
        <v>9.4445000000000001E-2</v>
      </c>
      <c r="I103" s="24">
        <f t="shared" si="8"/>
        <v>6.9889999999999994E-2</v>
      </c>
      <c r="J103" s="30">
        <f t="shared" si="9"/>
        <v>9.2980000000000007E-2</v>
      </c>
      <c r="K103" s="23">
        <f t="shared" si="10"/>
        <v>6.7543194500000001E-2</v>
      </c>
      <c r="L103" s="15">
        <f t="shared" si="11"/>
        <v>5.9052833999999992E-2</v>
      </c>
      <c r="M103" s="30">
        <f t="shared" si="12"/>
        <v>5.1999574000000007E-2</v>
      </c>
    </row>
    <row r="104" spans="1:13" x14ac:dyDescent="0.25">
      <c r="A104" s="22">
        <f t="shared" si="13"/>
        <v>500</v>
      </c>
      <c r="B104" s="23">
        <v>0.10363</v>
      </c>
      <c r="C104" s="24">
        <v>8.7224999999999997E-2</v>
      </c>
      <c r="D104" s="25">
        <v>0.1206299999999999</v>
      </c>
      <c r="E104" s="26">
        <v>29.3</v>
      </c>
      <c r="F104" s="27">
        <v>35.700000000000003</v>
      </c>
      <c r="G104" s="28">
        <v>43.7</v>
      </c>
      <c r="H104" s="29">
        <f t="shared" si="7"/>
        <v>9.4530000000000003E-2</v>
      </c>
      <c r="I104" s="24">
        <f t="shared" si="8"/>
        <v>6.9804999999999992E-2</v>
      </c>
      <c r="J104" s="30">
        <f t="shared" si="9"/>
        <v>9.2809999999999906E-2</v>
      </c>
      <c r="K104" s="23">
        <f t="shared" si="10"/>
        <v>6.7606952999999997E-2</v>
      </c>
      <c r="L104" s="15">
        <f t="shared" si="11"/>
        <v>5.8983932999999995E-2</v>
      </c>
      <c r="M104" s="30">
        <f t="shared" si="12"/>
        <v>5.1860802999999928E-2</v>
      </c>
    </row>
    <row r="105" spans="1:13" x14ac:dyDescent="0.25">
      <c r="A105" s="22">
        <f t="shared" si="13"/>
        <v>505</v>
      </c>
      <c r="B105" s="23">
        <v>0.10363</v>
      </c>
      <c r="C105" s="24">
        <v>8.7224999999999997E-2</v>
      </c>
      <c r="D105" s="25">
        <v>0.120545</v>
      </c>
      <c r="E105" s="26">
        <v>29.3</v>
      </c>
      <c r="F105" s="27">
        <v>35.700000000000003</v>
      </c>
      <c r="G105" s="28">
        <v>43.7</v>
      </c>
      <c r="H105" s="29">
        <f t="shared" si="7"/>
        <v>9.4530000000000003E-2</v>
      </c>
      <c r="I105" s="24">
        <f t="shared" si="8"/>
        <v>6.9804999999999992E-2</v>
      </c>
      <c r="J105" s="30">
        <f t="shared" si="9"/>
        <v>9.2725000000000002E-2</v>
      </c>
      <c r="K105" s="23">
        <f t="shared" si="10"/>
        <v>6.7606952999999997E-2</v>
      </c>
      <c r="L105" s="15">
        <f t="shared" si="11"/>
        <v>5.8983932999999995E-2</v>
      </c>
      <c r="M105" s="30">
        <f t="shared" si="12"/>
        <v>5.1791417500000006E-2</v>
      </c>
    </row>
    <row r="106" spans="1:13" x14ac:dyDescent="0.25">
      <c r="A106" s="22">
        <f t="shared" si="13"/>
        <v>510</v>
      </c>
      <c r="B106" s="23">
        <v>0.10363</v>
      </c>
      <c r="C106" s="24">
        <v>8.7139999999999995E-2</v>
      </c>
      <c r="D106" s="25">
        <v>0.12028999999999999</v>
      </c>
      <c r="E106" s="26">
        <v>29.3</v>
      </c>
      <c r="F106" s="27">
        <v>35.6</v>
      </c>
      <c r="G106" s="28">
        <v>43.7</v>
      </c>
      <c r="H106" s="29">
        <f t="shared" si="7"/>
        <v>9.4530000000000003E-2</v>
      </c>
      <c r="I106" s="24">
        <f t="shared" si="8"/>
        <v>6.9849999999999995E-2</v>
      </c>
      <c r="J106" s="30">
        <f t="shared" si="9"/>
        <v>9.2469999999999997E-2</v>
      </c>
      <c r="K106" s="23">
        <f t="shared" si="10"/>
        <v>6.7606952999999997E-2</v>
      </c>
      <c r="L106" s="15">
        <f t="shared" si="11"/>
        <v>5.9020409999999995E-2</v>
      </c>
      <c r="M106" s="30">
        <f t="shared" si="12"/>
        <v>5.1583260999999991E-2</v>
      </c>
    </row>
    <row r="107" spans="1:13" x14ac:dyDescent="0.25">
      <c r="A107" s="22">
        <f t="shared" si="13"/>
        <v>515</v>
      </c>
      <c r="B107" s="23">
        <v>0.103715</v>
      </c>
      <c r="C107" s="24">
        <v>8.7139999999999995E-2</v>
      </c>
      <c r="D107" s="25">
        <v>0.12012</v>
      </c>
      <c r="E107" s="26">
        <v>29.2</v>
      </c>
      <c r="F107" s="27">
        <v>35.6</v>
      </c>
      <c r="G107" s="28">
        <v>43.6</v>
      </c>
      <c r="H107" s="29">
        <f t="shared" si="7"/>
        <v>9.474500000000001E-2</v>
      </c>
      <c r="I107" s="24">
        <f t="shared" si="8"/>
        <v>6.9849999999999995E-2</v>
      </c>
      <c r="J107" s="30">
        <f t="shared" si="9"/>
        <v>9.2430000000000012E-2</v>
      </c>
      <c r="K107" s="23">
        <f t="shared" si="10"/>
        <v>6.7768224500000016E-2</v>
      </c>
      <c r="L107" s="15">
        <f t="shared" si="11"/>
        <v>5.9020409999999995E-2</v>
      </c>
      <c r="M107" s="30">
        <f t="shared" si="12"/>
        <v>5.1550609000000011E-2</v>
      </c>
    </row>
    <row r="108" spans="1:13" x14ac:dyDescent="0.25">
      <c r="A108" s="22">
        <f t="shared" si="13"/>
        <v>520</v>
      </c>
      <c r="B108" s="23">
        <v>0.103715</v>
      </c>
      <c r="C108" s="24">
        <v>8.7054999999999993E-2</v>
      </c>
      <c r="D108" s="25">
        <v>0.11995</v>
      </c>
      <c r="E108" s="26">
        <v>29.2</v>
      </c>
      <c r="F108" s="27">
        <v>35.6</v>
      </c>
      <c r="G108" s="28">
        <v>43.6</v>
      </c>
      <c r="H108" s="29">
        <f t="shared" si="7"/>
        <v>9.474500000000001E-2</v>
      </c>
      <c r="I108" s="24">
        <f t="shared" si="8"/>
        <v>6.9764999999999994E-2</v>
      </c>
      <c r="J108" s="30">
        <f t="shared" si="9"/>
        <v>9.2260000000000009E-2</v>
      </c>
      <c r="K108" s="23">
        <f t="shared" si="10"/>
        <v>6.7768224500000016E-2</v>
      </c>
      <c r="L108" s="15">
        <f t="shared" si="11"/>
        <v>5.8951508999999992E-2</v>
      </c>
      <c r="M108" s="30">
        <f t="shared" si="12"/>
        <v>5.1411838000000001E-2</v>
      </c>
    </row>
    <row r="109" spans="1:13" x14ac:dyDescent="0.25">
      <c r="A109" s="22">
        <f t="shared" si="13"/>
        <v>525</v>
      </c>
      <c r="B109" s="23">
        <v>0.103715</v>
      </c>
      <c r="C109" s="24">
        <v>8.7054999999999993E-2</v>
      </c>
      <c r="D109" s="25">
        <v>0.119865</v>
      </c>
      <c r="E109" s="26">
        <v>29.2</v>
      </c>
      <c r="F109" s="27">
        <v>35.6</v>
      </c>
      <c r="G109" s="28">
        <v>43.6</v>
      </c>
      <c r="H109" s="29">
        <f t="shared" si="7"/>
        <v>9.474500000000001E-2</v>
      </c>
      <c r="I109" s="24">
        <f t="shared" si="8"/>
        <v>6.9764999999999994E-2</v>
      </c>
      <c r="J109" s="30">
        <f t="shared" si="9"/>
        <v>9.2175000000000007E-2</v>
      </c>
      <c r="K109" s="23">
        <f t="shared" si="10"/>
        <v>6.7768224500000016E-2</v>
      </c>
      <c r="L109" s="15">
        <f t="shared" si="11"/>
        <v>5.8951508999999992E-2</v>
      </c>
      <c r="M109" s="30">
        <f t="shared" si="12"/>
        <v>5.134245250000001E-2</v>
      </c>
    </row>
    <row r="110" spans="1:13" x14ac:dyDescent="0.25">
      <c r="A110" s="22">
        <f t="shared" si="13"/>
        <v>530</v>
      </c>
      <c r="B110" s="23">
        <v>0.103715</v>
      </c>
      <c r="C110" s="24">
        <v>8.688499999999999E-2</v>
      </c>
      <c r="D110" s="25">
        <v>0.11960999999999999</v>
      </c>
      <c r="E110" s="26">
        <v>29.2</v>
      </c>
      <c r="F110" s="27">
        <v>35.5</v>
      </c>
      <c r="G110" s="28">
        <v>43.6</v>
      </c>
      <c r="H110" s="29">
        <f t="shared" si="7"/>
        <v>9.474500000000001E-2</v>
      </c>
      <c r="I110" s="24">
        <f t="shared" si="8"/>
        <v>6.9724999999999995E-2</v>
      </c>
      <c r="J110" s="30">
        <f t="shared" si="9"/>
        <v>9.1920000000000002E-2</v>
      </c>
      <c r="K110" s="23">
        <f t="shared" si="10"/>
        <v>6.7768224500000016E-2</v>
      </c>
      <c r="L110" s="15">
        <f t="shared" si="11"/>
        <v>5.8919084999999996E-2</v>
      </c>
      <c r="M110" s="30">
        <f t="shared" si="12"/>
        <v>5.1134295999999996E-2</v>
      </c>
    </row>
    <row r="111" spans="1:13" x14ac:dyDescent="0.25">
      <c r="A111" s="22">
        <f t="shared" si="13"/>
        <v>535</v>
      </c>
      <c r="B111" s="23">
        <v>0.103715</v>
      </c>
      <c r="C111" s="24">
        <v>8.688499999999999E-2</v>
      </c>
      <c r="D111" s="25">
        <v>0.11952500000000001</v>
      </c>
      <c r="E111" s="26">
        <v>29.2</v>
      </c>
      <c r="F111" s="27">
        <v>35.5</v>
      </c>
      <c r="G111" s="28">
        <v>43.6</v>
      </c>
      <c r="H111" s="29">
        <f t="shared" si="7"/>
        <v>9.474500000000001E-2</v>
      </c>
      <c r="I111" s="24">
        <f t="shared" si="8"/>
        <v>6.9724999999999995E-2</v>
      </c>
      <c r="J111" s="30">
        <f t="shared" si="9"/>
        <v>9.1835E-2</v>
      </c>
      <c r="K111" s="23">
        <f t="shared" si="10"/>
        <v>6.7768224500000016E-2</v>
      </c>
      <c r="L111" s="15">
        <f t="shared" si="11"/>
        <v>5.8919084999999996E-2</v>
      </c>
      <c r="M111" s="30">
        <f t="shared" si="12"/>
        <v>5.1064910499999991E-2</v>
      </c>
    </row>
    <row r="112" spans="1:13" x14ac:dyDescent="0.25">
      <c r="A112" s="22">
        <f t="shared" si="13"/>
        <v>540</v>
      </c>
      <c r="B112" s="23">
        <v>0.103715</v>
      </c>
      <c r="C112" s="24">
        <v>8.688499999999999E-2</v>
      </c>
      <c r="D112" s="25">
        <v>0.119185</v>
      </c>
      <c r="E112" s="26">
        <v>29.2</v>
      </c>
      <c r="F112" s="27">
        <v>35.5</v>
      </c>
      <c r="G112" s="28">
        <v>43.6</v>
      </c>
      <c r="H112" s="29">
        <f t="shared" si="7"/>
        <v>9.474500000000001E-2</v>
      </c>
      <c r="I112" s="24">
        <f t="shared" si="8"/>
        <v>6.9724999999999995E-2</v>
      </c>
      <c r="J112" s="30">
        <f t="shared" si="9"/>
        <v>9.1494999999999993E-2</v>
      </c>
      <c r="K112" s="23">
        <f t="shared" si="10"/>
        <v>6.7768224500000016E-2</v>
      </c>
      <c r="L112" s="15">
        <f t="shared" si="11"/>
        <v>5.8919084999999996E-2</v>
      </c>
      <c r="M112" s="30">
        <f t="shared" si="12"/>
        <v>5.0787368499999985E-2</v>
      </c>
    </row>
    <row r="113" spans="1:13" x14ac:dyDescent="0.25">
      <c r="A113" s="22">
        <f t="shared" si="13"/>
        <v>545</v>
      </c>
      <c r="B113" s="23">
        <v>0.1038</v>
      </c>
      <c r="C113" s="24">
        <v>8.688499999999999E-2</v>
      </c>
      <c r="D113" s="25">
        <v>0.1191</v>
      </c>
      <c r="E113" s="26">
        <v>29.1</v>
      </c>
      <c r="F113" s="27">
        <v>35.5</v>
      </c>
      <c r="G113" s="28">
        <v>43.6</v>
      </c>
      <c r="H113" s="29">
        <f t="shared" si="7"/>
        <v>9.4960000000000003E-2</v>
      </c>
      <c r="I113" s="24">
        <f t="shared" si="8"/>
        <v>6.9724999999999995E-2</v>
      </c>
      <c r="J113" s="30">
        <f t="shared" si="9"/>
        <v>9.1409999999999991E-2</v>
      </c>
      <c r="K113" s="23">
        <f t="shared" si="10"/>
        <v>6.7929496000000006E-2</v>
      </c>
      <c r="L113" s="15">
        <f t="shared" si="11"/>
        <v>5.8919084999999996E-2</v>
      </c>
      <c r="M113" s="30">
        <f t="shared" si="12"/>
        <v>5.0717982999999994E-2</v>
      </c>
    </row>
    <row r="114" spans="1:13" x14ac:dyDescent="0.25">
      <c r="A114" s="22">
        <f t="shared" si="13"/>
        <v>550</v>
      </c>
      <c r="B114" s="23">
        <v>0.1038</v>
      </c>
      <c r="C114" s="24">
        <v>8.6799999999999988E-2</v>
      </c>
      <c r="D114" s="25">
        <v>0.119015</v>
      </c>
      <c r="E114" s="26">
        <v>29.1</v>
      </c>
      <c r="F114" s="27">
        <v>35.5</v>
      </c>
      <c r="G114" s="28">
        <v>43.6</v>
      </c>
      <c r="H114" s="29">
        <f t="shared" si="7"/>
        <v>9.4960000000000003E-2</v>
      </c>
      <c r="I114" s="24">
        <f t="shared" si="8"/>
        <v>6.9639999999999994E-2</v>
      </c>
      <c r="J114" s="30">
        <f t="shared" si="9"/>
        <v>9.132499999999999E-2</v>
      </c>
      <c r="K114" s="23">
        <f t="shared" si="10"/>
        <v>6.7929496000000006E-2</v>
      </c>
      <c r="L114" s="15">
        <f t="shared" si="11"/>
        <v>5.8850183999999993E-2</v>
      </c>
      <c r="M114" s="30">
        <f t="shared" si="12"/>
        <v>5.0648597499999989E-2</v>
      </c>
    </row>
    <row r="115" spans="1:13" x14ac:dyDescent="0.25">
      <c r="A115" s="22">
        <f t="shared" si="13"/>
        <v>555</v>
      </c>
      <c r="B115" s="23">
        <v>0.1038</v>
      </c>
      <c r="C115" s="24">
        <v>8.6799999999999988E-2</v>
      </c>
      <c r="D115" s="25">
        <v>0.11892999999999999</v>
      </c>
      <c r="E115" s="26">
        <v>29.1</v>
      </c>
      <c r="F115" s="27">
        <v>35.4</v>
      </c>
      <c r="G115" s="28">
        <v>43.6</v>
      </c>
      <c r="H115" s="29">
        <f t="shared" si="7"/>
        <v>9.4960000000000003E-2</v>
      </c>
      <c r="I115" s="24">
        <f t="shared" si="8"/>
        <v>6.9769999999999999E-2</v>
      </c>
      <c r="J115" s="30">
        <f t="shared" si="9"/>
        <v>9.1239999999999988E-2</v>
      </c>
      <c r="K115" s="23">
        <f t="shared" si="10"/>
        <v>6.7929496000000006E-2</v>
      </c>
      <c r="L115" s="15">
        <f t="shared" si="11"/>
        <v>5.8955561999999996E-2</v>
      </c>
      <c r="M115" s="30">
        <f t="shared" si="12"/>
        <v>5.0579211999999985E-2</v>
      </c>
    </row>
    <row r="116" spans="1:13" x14ac:dyDescent="0.25">
      <c r="A116" s="22">
        <f t="shared" si="13"/>
        <v>560</v>
      </c>
      <c r="B116" s="23">
        <v>0.1038</v>
      </c>
      <c r="C116" s="24">
        <v>8.6799999999999988E-2</v>
      </c>
      <c r="D116" s="25">
        <v>0.118675</v>
      </c>
      <c r="E116" s="26">
        <v>29.1</v>
      </c>
      <c r="F116" s="27">
        <v>35.4</v>
      </c>
      <c r="G116" s="28">
        <v>43.5</v>
      </c>
      <c r="H116" s="29">
        <f t="shared" si="7"/>
        <v>9.4960000000000003E-2</v>
      </c>
      <c r="I116" s="24">
        <f t="shared" si="8"/>
        <v>6.9769999999999999E-2</v>
      </c>
      <c r="J116" s="30">
        <f t="shared" si="9"/>
        <v>9.1115000000000002E-2</v>
      </c>
      <c r="K116" s="23">
        <f t="shared" si="10"/>
        <v>6.7929496000000006E-2</v>
      </c>
      <c r="L116" s="15">
        <f t="shared" si="11"/>
        <v>5.8955561999999996E-2</v>
      </c>
      <c r="M116" s="30">
        <f t="shared" si="12"/>
        <v>5.0477174499999999E-2</v>
      </c>
    </row>
    <row r="117" spans="1:13" x14ac:dyDescent="0.25">
      <c r="A117" s="22">
        <f t="shared" si="13"/>
        <v>565</v>
      </c>
      <c r="B117" s="23">
        <v>0.1038</v>
      </c>
      <c r="C117" s="24">
        <v>8.6714999999999987E-2</v>
      </c>
      <c r="D117" s="25">
        <v>0.11842</v>
      </c>
      <c r="E117" s="26">
        <v>29.1</v>
      </c>
      <c r="F117" s="27">
        <v>35.4</v>
      </c>
      <c r="G117" s="28">
        <v>43.5</v>
      </c>
      <c r="H117" s="29">
        <f t="shared" si="7"/>
        <v>9.4960000000000003E-2</v>
      </c>
      <c r="I117" s="24">
        <f t="shared" si="8"/>
        <v>6.9684999999999997E-2</v>
      </c>
      <c r="J117" s="30">
        <f t="shared" si="9"/>
        <v>9.0859999999999996E-2</v>
      </c>
      <c r="K117" s="23">
        <f t="shared" si="10"/>
        <v>6.7929496000000006E-2</v>
      </c>
      <c r="L117" s="15">
        <f t="shared" si="11"/>
        <v>5.8886660999999993E-2</v>
      </c>
      <c r="M117" s="30">
        <f t="shared" si="12"/>
        <v>5.0269017999999999E-2</v>
      </c>
    </row>
    <row r="118" spans="1:13" x14ac:dyDescent="0.25">
      <c r="A118" s="22">
        <f t="shared" si="13"/>
        <v>570</v>
      </c>
      <c r="B118" s="23">
        <v>0.1038</v>
      </c>
      <c r="C118" s="24">
        <v>8.6629999999999985E-2</v>
      </c>
      <c r="D118" s="25">
        <v>0.11824999999999999</v>
      </c>
      <c r="E118" s="26">
        <v>29.1</v>
      </c>
      <c r="F118" s="27">
        <v>35.4</v>
      </c>
      <c r="G118" s="28">
        <v>43.5</v>
      </c>
      <c r="H118" s="29">
        <f t="shared" si="7"/>
        <v>9.4960000000000003E-2</v>
      </c>
      <c r="I118" s="24">
        <f t="shared" si="8"/>
        <v>6.9599999999999995E-2</v>
      </c>
      <c r="J118" s="30">
        <f t="shared" si="9"/>
        <v>9.0689999999999993E-2</v>
      </c>
      <c r="K118" s="23">
        <f t="shared" si="10"/>
        <v>6.7929496000000006E-2</v>
      </c>
      <c r="L118" s="15">
        <f t="shared" si="11"/>
        <v>5.8817759999999997E-2</v>
      </c>
      <c r="M118" s="30">
        <f t="shared" si="12"/>
        <v>5.0130246999999989E-2</v>
      </c>
    </row>
    <row r="119" spans="1:13" x14ac:dyDescent="0.25">
      <c r="A119" s="22">
        <f t="shared" si="13"/>
        <v>575</v>
      </c>
      <c r="B119" s="23">
        <v>0.1038</v>
      </c>
      <c r="C119" s="24">
        <v>8.6544999999999983E-2</v>
      </c>
      <c r="D119" s="25">
        <v>0.11824999999999999</v>
      </c>
      <c r="E119" s="26">
        <v>29.1</v>
      </c>
      <c r="F119" s="27">
        <v>35.4</v>
      </c>
      <c r="G119" s="28">
        <v>43.5</v>
      </c>
      <c r="H119" s="29">
        <f t="shared" si="7"/>
        <v>9.4960000000000003E-2</v>
      </c>
      <c r="I119" s="24">
        <f t="shared" si="8"/>
        <v>6.9514999999999993E-2</v>
      </c>
      <c r="J119" s="30">
        <f t="shared" si="9"/>
        <v>9.0689999999999993E-2</v>
      </c>
      <c r="K119" s="23">
        <f t="shared" si="10"/>
        <v>6.7929496000000006E-2</v>
      </c>
      <c r="L119" s="15">
        <f t="shared" si="11"/>
        <v>5.8748858999999994E-2</v>
      </c>
      <c r="M119" s="30">
        <f t="shared" si="12"/>
        <v>5.0130246999999989E-2</v>
      </c>
    </row>
    <row r="120" spans="1:13" x14ac:dyDescent="0.25">
      <c r="A120" s="22">
        <f t="shared" si="13"/>
        <v>580</v>
      </c>
      <c r="B120" s="23">
        <v>0.10388500000000001</v>
      </c>
      <c r="C120" s="24">
        <v>8.6544999999999983E-2</v>
      </c>
      <c r="D120" s="25">
        <v>0.11808</v>
      </c>
      <c r="E120" s="26">
        <v>29</v>
      </c>
      <c r="F120" s="27">
        <v>35.299999999999997</v>
      </c>
      <c r="G120" s="28">
        <v>43.5</v>
      </c>
      <c r="H120" s="29">
        <f t="shared" si="7"/>
        <v>9.517500000000001E-2</v>
      </c>
      <c r="I120" s="24">
        <f t="shared" si="8"/>
        <v>6.9644999999999985E-2</v>
      </c>
      <c r="J120" s="30">
        <f t="shared" si="9"/>
        <v>9.0520000000000003E-2</v>
      </c>
      <c r="K120" s="23">
        <f t="shared" si="10"/>
        <v>6.809076750000001E-2</v>
      </c>
      <c r="L120" s="15">
        <f t="shared" si="11"/>
        <v>5.8854236999999983E-2</v>
      </c>
      <c r="M120" s="30">
        <f t="shared" si="12"/>
        <v>4.9991476000000007E-2</v>
      </c>
    </row>
    <row r="121" spans="1:13" x14ac:dyDescent="0.25">
      <c r="A121" s="22">
        <f t="shared" si="13"/>
        <v>585</v>
      </c>
      <c r="B121" s="23">
        <v>0.10388500000000001</v>
      </c>
      <c r="C121" s="24">
        <v>8.6459999999999981E-2</v>
      </c>
      <c r="D121" s="25">
        <v>0.117825</v>
      </c>
      <c r="E121" s="26">
        <v>29</v>
      </c>
      <c r="F121" s="27">
        <v>35.299999999999997</v>
      </c>
      <c r="G121" s="28">
        <v>43.5</v>
      </c>
      <c r="H121" s="29">
        <f t="shared" si="7"/>
        <v>9.517500000000001E-2</v>
      </c>
      <c r="I121" s="24">
        <f t="shared" si="8"/>
        <v>6.9559999999999983E-2</v>
      </c>
      <c r="J121" s="30">
        <f t="shared" si="9"/>
        <v>9.0264999999999998E-2</v>
      </c>
      <c r="K121" s="23">
        <f t="shared" si="10"/>
        <v>6.809076750000001E-2</v>
      </c>
      <c r="L121" s="15">
        <f t="shared" si="11"/>
        <v>5.8785335999999987E-2</v>
      </c>
      <c r="M121" s="30">
        <f t="shared" si="12"/>
        <v>4.9783319499999992E-2</v>
      </c>
    </row>
    <row r="122" spans="1:13" x14ac:dyDescent="0.25">
      <c r="A122" s="22">
        <f t="shared" si="13"/>
        <v>590</v>
      </c>
      <c r="B122" s="23">
        <v>0.10397000000000001</v>
      </c>
      <c r="C122" s="24">
        <v>8.6289999999999978E-2</v>
      </c>
      <c r="D122" s="25">
        <v>0.117655</v>
      </c>
      <c r="E122" s="26">
        <v>29</v>
      </c>
      <c r="F122" s="27">
        <v>35.299999999999997</v>
      </c>
      <c r="G122" s="28">
        <v>43.5</v>
      </c>
      <c r="H122" s="29">
        <f t="shared" si="7"/>
        <v>9.5260000000000011E-2</v>
      </c>
      <c r="I122" s="24">
        <f t="shared" si="8"/>
        <v>6.9389999999999979E-2</v>
      </c>
      <c r="J122" s="30">
        <f t="shared" si="9"/>
        <v>9.0094999999999995E-2</v>
      </c>
      <c r="K122" s="23">
        <f t="shared" si="10"/>
        <v>6.8154526000000007E-2</v>
      </c>
      <c r="L122" s="15">
        <f t="shared" si="11"/>
        <v>5.864753399999998E-2</v>
      </c>
      <c r="M122" s="30">
        <f t="shared" si="12"/>
        <v>4.9644548499999996E-2</v>
      </c>
    </row>
    <row r="123" spans="1:13" x14ac:dyDescent="0.25">
      <c r="A123" s="22">
        <f t="shared" si="13"/>
        <v>595</v>
      </c>
      <c r="B123" s="23">
        <v>0.10388500000000001</v>
      </c>
      <c r="C123" s="24">
        <v>8.6204999999999976E-2</v>
      </c>
      <c r="D123" s="25">
        <v>0.11748500000000001</v>
      </c>
      <c r="E123" s="26">
        <v>29</v>
      </c>
      <c r="F123" s="27">
        <v>35.299999999999997</v>
      </c>
      <c r="G123" s="28">
        <v>43.5</v>
      </c>
      <c r="H123" s="29">
        <f t="shared" si="7"/>
        <v>9.517500000000001E-2</v>
      </c>
      <c r="I123" s="24">
        <f t="shared" si="8"/>
        <v>6.9304999999999978E-2</v>
      </c>
      <c r="J123" s="30">
        <f t="shared" si="9"/>
        <v>8.9925000000000005E-2</v>
      </c>
      <c r="K123" s="23">
        <f t="shared" si="10"/>
        <v>6.809076750000001E-2</v>
      </c>
      <c r="L123" s="15">
        <f t="shared" si="11"/>
        <v>5.8578632999999977E-2</v>
      </c>
      <c r="M123" s="30">
        <f t="shared" si="12"/>
        <v>4.9505777500000001E-2</v>
      </c>
    </row>
    <row r="124" spans="1:13" x14ac:dyDescent="0.25">
      <c r="A124" s="22">
        <f t="shared" si="13"/>
        <v>600</v>
      </c>
      <c r="B124" s="23">
        <v>0.10397000000000001</v>
      </c>
      <c r="C124" s="24">
        <v>8.6204999999999976E-2</v>
      </c>
      <c r="D124" s="25">
        <v>0.11739999999999989</v>
      </c>
      <c r="E124" s="26">
        <v>29</v>
      </c>
      <c r="F124" s="27">
        <v>35.299999999999997</v>
      </c>
      <c r="G124" s="28">
        <v>43.5</v>
      </c>
      <c r="H124" s="29">
        <f t="shared" si="7"/>
        <v>9.5260000000000011E-2</v>
      </c>
      <c r="I124" s="24">
        <f t="shared" si="8"/>
        <v>6.9304999999999978E-2</v>
      </c>
      <c r="J124" s="30">
        <f t="shared" si="9"/>
        <v>8.9839999999999892E-2</v>
      </c>
      <c r="K124" s="23">
        <f t="shared" si="10"/>
        <v>6.8154526000000007E-2</v>
      </c>
      <c r="L124" s="15">
        <f t="shared" si="11"/>
        <v>5.8578632999999977E-2</v>
      </c>
      <c r="M124" s="30">
        <f t="shared" si="12"/>
        <v>4.9436391999999912E-2</v>
      </c>
    </row>
    <row r="125" spans="1:13" x14ac:dyDescent="0.25">
      <c r="A125" s="22">
        <f t="shared" si="13"/>
        <v>605</v>
      </c>
      <c r="B125" s="23">
        <v>0.10388500000000001</v>
      </c>
      <c r="C125" s="24">
        <v>8.6204999999999976E-2</v>
      </c>
      <c r="D125" s="25">
        <v>0.1172299999999999</v>
      </c>
      <c r="E125" s="26">
        <v>29</v>
      </c>
      <c r="F125" s="27">
        <v>35.299999999999997</v>
      </c>
      <c r="G125" s="28">
        <v>43.4</v>
      </c>
      <c r="H125" s="29">
        <f t="shared" si="7"/>
        <v>9.517500000000001E-2</v>
      </c>
      <c r="I125" s="24">
        <f t="shared" si="8"/>
        <v>6.9304999999999978E-2</v>
      </c>
      <c r="J125" s="30">
        <f t="shared" si="9"/>
        <v>8.9799999999999908E-2</v>
      </c>
      <c r="K125" s="23">
        <f t="shared" si="10"/>
        <v>6.809076750000001E-2</v>
      </c>
      <c r="L125" s="15">
        <f t="shared" si="11"/>
        <v>5.8578632999999977E-2</v>
      </c>
      <c r="M125" s="30">
        <f t="shared" si="12"/>
        <v>4.9403739999999918E-2</v>
      </c>
    </row>
    <row r="126" spans="1:13" x14ac:dyDescent="0.25">
      <c r="A126" s="22">
        <f t="shared" si="13"/>
        <v>610</v>
      </c>
      <c r="B126" s="23">
        <v>0.10397000000000001</v>
      </c>
      <c r="C126" s="24">
        <v>8.6119999999999974E-2</v>
      </c>
      <c r="D126" s="25">
        <v>0.11706000000000009</v>
      </c>
      <c r="E126" s="26">
        <v>28.9</v>
      </c>
      <c r="F126" s="27">
        <v>35.200000000000003</v>
      </c>
      <c r="G126" s="28">
        <v>43.4</v>
      </c>
      <c r="H126" s="29">
        <f t="shared" si="7"/>
        <v>9.5390000000000003E-2</v>
      </c>
      <c r="I126" s="24">
        <f t="shared" si="8"/>
        <v>6.9349999999999967E-2</v>
      </c>
      <c r="J126" s="30">
        <f t="shared" si="9"/>
        <v>8.9630000000000098E-2</v>
      </c>
      <c r="K126" s="23">
        <f t="shared" si="10"/>
        <v>6.8252039E-2</v>
      </c>
      <c r="L126" s="15">
        <f t="shared" si="11"/>
        <v>5.861510999999997E-2</v>
      </c>
      <c r="M126" s="30">
        <f t="shared" si="12"/>
        <v>4.9264969000000075E-2</v>
      </c>
    </row>
    <row r="127" spans="1:13" x14ac:dyDescent="0.25">
      <c r="A127" s="22">
        <f t="shared" si="13"/>
        <v>615</v>
      </c>
      <c r="B127" s="23">
        <v>0.10397000000000001</v>
      </c>
      <c r="C127" s="24">
        <v>8.6034999999999973E-2</v>
      </c>
      <c r="D127" s="25">
        <v>0.1168049999999999</v>
      </c>
      <c r="E127" s="26">
        <v>28.9</v>
      </c>
      <c r="F127" s="27">
        <v>35.200000000000003</v>
      </c>
      <c r="G127" s="28">
        <v>43.4</v>
      </c>
      <c r="H127" s="29">
        <f t="shared" si="7"/>
        <v>9.5390000000000003E-2</v>
      </c>
      <c r="I127" s="24">
        <f t="shared" si="8"/>
        <v>6.9264999999999965E-2</v>
      </c>
      <c r="J127" s="30">
        <f t="shared" si="9"/>
        <v>8.9374999999999899E-2</v>
      </c>
      <c r="K127" s="23">
        <f t="shared" si="10"/>
        <v>6.8252039E-2</v>
      </c>
      <c r="L127" s="15">
        <f t="shared" si="11"/>
        <v>5.8546208999999967E-2</v>
      </c>
      <c r="M127" s="30">
        <f t="shared" si="12"/>
        <v>4.9056812499999922E-2</v>
      </c>
    </row>
    <row r="128" spans="1:13" x14ac:dyDescent="0.25">
      <c r="A128" s="22">
        <f t="shared" si="13"/>
        <v>620</v>
      </c>
      <c r="B128" s="23">
        <v>0.10397000000000001</v>
      </c>
      <c r="C128" s="24">
        <v>8.6119999999999974E-2</v>
      </c>
      <c r="D128" s="25">
        <v>0.116635</v>
      </c>
      <c r="E128" s="26">
        <v>28.9</v>
      </c>
      <c r="F128" s="27">
        <v>35.200000000000003</v>
      </c>
      <c r="G128" s="28">
        <v>43.4</v>
      </c>
      <c r="H128" s="29">
        <f t="shared" si="7"/>
        <v>9.5390000000000003E-2</v>
      </c>
      <c r="I128" s="24">
        <f t="shared" si="8"/>
        <v>6.9349999999999967E-2</v>
      </c>
      <c r="J128" s="30">
        <f t="shared" si="9"/>
        <v>8.9205000000000007E-2</v>
      </c>
      <c r="K128" s="23">
        <f t="shared" si="10"/>
        <v>6.8252039E-2</v>
      </c>
      <c r="L128" s="15">
        <f t="shared" si="11"/>
        <v>5.861510999999997E-2</v>
      </c>
      <c r="M128" s="30">
        <f t="shared" si="12"/>
        <v>4.8918041500000009E-2</v>
      </c>
    </row>
    <row r="129" spans="1:13" x14ac:dyDescent="0.25">
      <c r="A129" s="22">
        <f t="shared" si="13"/>
        <v>625</v>
      </c>
      <c r="B129" s="23">
        <v>0.1040549999999999</v>
      </c>
      <c r="C129" s="24">
        <v>8.5949999999999971E-2</v>
      </c>
      <c r="D129" s="25">
        <v>0.116635</v>
      </c>
      <c r="E129" s="26">
        <v>28.9</v>
      </c>
      <c r="F129" s="27">
        <v>35.200000000000003</v>
      </c>
      <c r="G129" s="28">
        <v>43.4</v>
      </c>
      <c r="H129" s="29">
        <f t="shared" si="7"/>
        <v>9.5474999999999893E-2</v>
      </c>
      <c r="I129" s="24">
        <f t="shared" si="8"/>
        <v>6.9179999999999964E-2</v>
      </c>
      <c r="J129" s="30">
        <f t="shared" si="9"/>
        <v>8.9205000000000007E-2</v>
      </c>
      <c r="K129" s="23">
        <f t="shared" si="10"/>
        <v>6.8315797499999928E-2</v>
      </c>
      <c r="L129" s="15">
        <f t="shared" si="11"/>
        <v>5.8477307999999971E-2</v>
      </c>
      <c r="M129" s="30">
        <f t="shared" si="12"/>
        <v>4.8918041500000009E-2</v>
      </c>
    </row>
    <row r="130" spans="1:13" x14ac:dyDescent="0.25">
      <c r="A130" s="22">
        <f t="shared" si="13"/>
        <v>630</v>
      </c>
      <c r="B130" s="23">
        <v>0.1040549999999999</v>
      </c>
      <c r="C130" s="24">
        <v>8.5949999999999971E-2</v>
      </c>
      <c r="D130" s="25">
        <v>0.1165499999999999</v>
      </c>
      <c r="E130" s="26">
        <v>28.9</v>
      </c>
      <c r="F130" s="27">
        <v>35.200000000000003</v>
      </c>
      <c r="G130" s="28">
        <v>43.4</v>
      </c>
      <c r="H130" s="29">
        <f t="shared" si="7"/>
        <v>9.5474999999999893E-2</v>
      </c>
      <c r="I130" s="24">
        <f t="shared" si="8"/>
        <v>6.9179999999999964E-2</v>
      </c>
      <c r="J130" s="30">
        <f t="shared" si="9"/>
        <v>8.9119999999999908E-2</v>
      </c>
      <c r="K130" s="23">
        <f t="shared" si="10"/>
        <v>6.8315797499999928E-2</v>
      </c>
      <c r="L130" s="15">
        <f t="shared" si="11"/>
        <v>5.8477307999999971E-2</v>
      </c>
      <c r="M130" s="30">
        <f t="shared" si="12"/>
        <v>4.8848655999999921E-2</v>
      </c>
    </row>
    <row r="131" spans="1:13" x14ac:dyDescent="0.25">
      <c r="A131" s="22">
        <f t="shared" si="13"/>
        <v>635</v>
      </c>
      <c r="B131" s="23">
        <v>0.10397000000000001</v>
      </c>
      <c r="C131" s="24">
        <v>8.5864999999999969E-2</v>
      </c>
      <c r="D131" s="25">
        <v>0.1164649999999999</v>
      </c>
      <c r="E131" s="26">
        <v>28.9</v>
      </c>
      <c r="F131" s="27">
        <v>35.1</v>
      </c>
      <c r="G131" s="28">
        <v>43.4</v>
      </c>
      <c r="H131" s="29">
        <f t="shared" si="7"/>
        <v>9.5390000000000003E-2</v>
      </c>
      <c r="I131" s="24">
        <f t="shared" si="8"/>
        <v>6.9224999999999967E-2</v>
      </c>
      <c r="J131" s="30">
        <f t="shared" si="9"/>
        <v>8.9034999999999906E-2</v>
      </c>
      <c r="K131" s="23">
        <f t="shared" si="10"/>
        <v>6.8252039E-2</v>
      </c>
      <c r="L131" s="15">
        <f t="shared" si="11"/>
        <v>5.8513784999999971E-2</v>
      </c>
      <c r="M131" s="30">
        <f t="shared" si="12"/>
        <v>4.8779270499999916E-2</v>
      </c>
    </row>
    <row r="132" spans="1:13" x14ac:dyDescent="0.25">
      <c r="A132" s="22">
        <f t="shared" si="13"/>
        <v>640</v>
      </c>
      <c r="B132" s="23">
        <v>0.10414</v>
      </c>
      <c r="C132" s="24">
        <v>8.5864999999999969E-2</v>
      </c>
      <c r="D132" s="25">
        <v>0.11620999999999999</v>
      </c>
      <c r="E132" s="26">
        <v>28.9</v>
      </c>
      <c r="F132" s="27">
        <v>35.1</v>
      </c>
      <c r="G132" s="28">
        <v>43.4</v>
      </c>
      <c r="H132" s="29">
        <f t="shared" si="7"/>
        <v>9.5560000000000006E-2</v>
      </c>
      <c r="I132" s="24">
        <f t="shared" si="8"/>
        <v>6.9224999999999967E-2</v>
      </c>
      <c r="J132" s="30">
        <f t="shared" si="9"/>
        <v>8.8779999999999998E-2</v>
      </c>
      <c r="K132" s="23">
        <f t="shared" si="10"/>
        <v>6.8379556000000008E-2</v>
      </c>
      <c r="L132" s="15">
        <f t="shared" si="11"/>
        <v>5.8513784999999971E-2</v>
      </c>
      <c r="M132" s="30">
        <f t="shared" si="12"/>
        <v>4.8571113999999999E-2</v>
      </c>
    </row>
    <row r="133" spans="1:13" x14ac:dyDescent="0.25">
      <c r="A133" s="22">
        <f t="shared" si="13"/>
        <v>645</v>
      </c>
      <c r="B133" s="23">
        <v>0.10414</v>
      </c>
      <c r="C133" s="24">
        <v>8.5864999999999969E-2</v>
      </c>
      <c r="D133" s="25">
        <v>0.11595499999999991</v>
      </c>
      <c r="E133" s="26">
        <v>28.8</v>
      </c>
      <c r="F133" s="27">
        <v>35.1</v>
      </c>
      <c r="G133" s="28">
        <v>43.4</v>
      </c>
      <c r="H133" s="29">
        <f t="shared" ref="H133:H196" si="14">B133-0.0013*(E133-$E$4)</f>
        <v>9.5689999999999997E-2</v>
      </c>
      <c r="I133" s="24">
        <f t="shared" ref="I133:I196" si="15">C133-0.0013*(F133-$E$4)</f>
        <v>6.9224999999999967E-2</v>
      </c>
      <c r="J133" s="30">
        <f t="shared" ref="J133:J196" si="16">D133-0.0013*(G133-$E$4)</f>
        <v>8.8524999999999909E-2</v>
      </c>
      <c r="K133" s="23">
        <f t="shared" ref="K133:K196" si="17">H133*0.7501-0.0033</f>
        <v>6.8477069000000002E-2</v>
      </c>
      <c r="L133" s="15">
        <f t="shared" ref="L133:L196" si="18">I133*0.8106+0.0024</f>
        <v>5.8513784999999971E-2</v>
      </c>
      <c r="M133" s="30">
        <f t="shared" ref="M133:M196" si="19">J133*0.8163-0.0239</f>
        <v>4.8362957499999928E-2</v>
      </c>
    </row>
    <row r="134" spans="1:13" x14ac:dyDescent="0.25">
      <c r="A134" s="22">
        <f t="shared" ref="A134:A197" si="20">A133+5</f>
        <v>650</v>
      </c>
      <c r="B134" s="23">
        <v>0.10414</v>
      </c>
      <c r="C134" s="24">
        <v>8.5779999999999967E-2</v>
      </c>
      <c r="D134" s="25">
        <v>0.11587</v>
      </c>
      <c r="E134" s="26">
        <v>28.8</v>
      </c>
      <c r="F134" s="27">
        <v>35.1</v>
      </c>
      <c r="G134" s="28">
        <v>43.4</v>
      </c>
      <c r="H134" s="29">
        <f t="shared" si="14"/>
        <v>9.5689999999999997E-2</v>
      </c>
      <c r="I134" s="24">
        <f t="shared" si="15"/>
        <v>6.9139999999999965E-2</v>
      </c>
      <c r="J134" s="30">
        <f t="shared" si="16"/>
        <v>8.8440000000000005E-2</v>
      </c>
      <c r="K134" s="23">
        <f t="shared" si="17"/>
        <v>6.8477069000000002E-2</v>
      </c>
      <c r="L134" s="15">
        <f t="shared" si="18"/>
        <v>5.8444883999999968E-2</v>
      </c>
      <c r="M134" s="30">
        <f t="shared" si="19"/>
        <v>4.8293572000000007E-2</v>
      </c>
    </row>
    <row r="135" spans="1:13" x14ac:dyDescent="0.25">
      <c r="A135" s="22">
        <f t="shared" si="20"/>
        <v>655</v>
      </c>
      <c r="B135" s="23">
        <v>0.10414</v>
      </c>
      <c r="C135" s="24">
        <v>8.5695000000000077E-2</v>
      </c>
      <c r="D135" s="25">
        <v>0.1157</v>
      </c>
      <c r="E135" s="26">
        <v>28.8</v>
      </c>
      <c r="F135" s="27">
        <v>35.1</v>
      </c>
      <c r="G135" s="28">
        <v>43.4</v>
      </c>
      <c r="H135" s="29">
        <f t="shared" si="14"/>
        <v>9.5689999999999997E-2</v>
      </c>
      <c r="I135" s="24">
        <f t="shared" si="15"/>
        <v>6.9055000000000075E-2</v>
      </c>
      <c r="J135" s="30">
        <f t="shared" si="16"/>
        <v>8.8270000000000001E-2</v>
      </c>
      <c r="K135" s="23">
        <f t="shared" si="17"/>
        <v>6.8477069000000002E-2</v>
      </c>
      <c r="L135" s="15">
        <f t="shared" si="18"/>
        <v>5.8375983000000062E-2</v>
      </c>
      <c r="M135" s="30">
        <f t="shared" si="19"/>
        <v>4.8154800999999997E-2</v>
      </c>
    </row>
    <row r="136" spans="1:13" x14ac:dyDescent="0.25">
      <c r="A136" s="22">
        <f t="shared" si="20"/>
        <v>660</v>
      </c>
      <c r="B136" s="23">
        <v>0.104225</v>
      </c>
      <c r="C136" s="24">
        <v>8.5609999999999964E-2</v>
      </c>
      <c r="D136" s="25">
        <v>0.1156149999999999</v>
      </c>
      <c r="E136" s="26">
        <v>28.8</v>
      </c>
      <c r="F136" s="27">
        <v>35</v>
      </c>
      <c r="G136" s="28">
        <v>43.3</v>
      </c>
      <c r="H136" s="29">
        <f t="shared" si="14"/>
        <v>9.5774999999999999E-2</v>
      </c>
      <c r="I136" s="24">
        <f t="shared" si="15"/>
        <v>6.9099999999999967E-2</v>
      </c>
      <c r="J136" s="30">
        <f t="shared" si="16"/>
        <v>8.8314999999999907E-2</v>
      </c>
      <c r="K136" s="23">
        <f t="shared" si="17"/>
        <v>6.8540827499999998E-2</v>
      </c>
      <c r="L136" s="15">
        <f t="shared" si="18"/>
        <v>5.8412459999999972E-2</v>
      </c>
      <c r="M136" s="30">
        <f t="shared" si="19"/>
        <v>4.8191534499999925E-2</v>
      </c>
    </row>
    <row r="137" spans="1:13" x14ac:dyDescent="0.25">
      <c r="A137" s="22">
        <f t="shared" si="20"/>
        <v>665</v>
      </c>
      <c r="B137" s="23">
        <v>0.10431</v>
      </c>
      <c r="C137" s="24">
        <v>8.5354999999999959E-2</v>
      </c>
      <c r="D137" s="25">
        <v>0.1156149999999999</v>
      </c>
      <c r="E137" s="26">
        <v>28.8</v>
      </c>
      <c r="F137" s="27">
        <v>35</v>
      </c>
      <c r="G137" s="28">
        <v>43.3</v>
      </c>
      <c r="H137" s="29">
        <f t="shared" si="14"/>
        <v>9.5860000000000001E-2</v>
      </c>
      <c r="I137" s="24">
        <f t="shared" si="15"/>
        <v>6.8844999999999962E-2</v>
      </c>
      <c r="J137" s="30">
        <f t="shared" si="16"/>
        <v>8.8314999999999907E-2</v>
      </c>
      <c r="K137" s="23">
        <f t="shared" si="17"/>
        <v>6.8604586000000009E-2</v>
      </c>
      <c r="L137" s="15">
        <f t="shared" si="18"/>
        <v>5.8205756999999969E-2</v>
      </c>
      <c r="M137" s="30">
        <f t="shared" si="19"/>
        <v>4.8191534499999925E-2</v>
      </c>
    </row>
    <row r="138" spans="1:13" x14ac:dyDescent="0.25">
      <c r="A138" s="22">
        <f t="shared" si="20"/>
        <v>670</v>
      </c>
      <c r="B138" s="23">
        <v>0.104395</v>
      </c>
      <c r="C138" s="24">
        <v>8.5354999999999959E-2</v>
      </c>
      <c r="D138" s="25">
        <v>0.11544500000000001</v>
      </c>
      <c r="E138" s="26">
        <v>28.8</v>
      </c>
      <c r="F138" s="27">
        <v>35</v>
      </c>
      <c r="G138" s="28">
        <v>43.3</v>
      </c>
      <c r="H138" s="29">
        <f t="shared" si="14"/>
        <v>9.5945000000000003E-2</v>
      </c>
      <c r="I138" s="24">
        <f t="shared" si="15"/>
        <v>6.8844999999999962E-2</v>
      </c>
      <c r="J138" s="30">
        <f t="shared" si="16"/>
        <v>8.8145000000000015E-2</v>
      </c>
      <c r="K138" s="23">
        <f t="shared" si="17"/>
        <v>6.8668344500000006E-2</v>
      </c>
      <c r="L138" s="15">
        <f t="shared" si="18"/>
        <v>5.8205756999999969E-2</v>
      </c>
      <c r="M138" s="30">
        <f t="shared" si="19"/>
        <v>4.8052763500000012E-2</v>
      </c>
    </row>
    <row r="139" spans="1:13" x14ac:dyDescent="0.25">
      <c r="A139" s="22">
        <f t="shared" si="20"/>
        <v>675</v>
      </c>
      <c r="B139" s="23">
        <v>0.104395</v>
      </c>
      <c r="C139" s="24">
        <v>8.5270000000000068E-2</v>
      </c>
      <c r="D139" s="25">
        <v>0.11519</v>
      </c>
      <c r="E139" s="26">
        <v>28.7</v>
      </c>
      <c r="F139" s="27">
        <v>35</v>
      </c>
      <c r="G139" s="28">
        <v>43.3</v>
      </c>
      <c r="H139" s="29">
        <f t="shared" si="14"/>
        <v>9.6075000000000008E-2</v>
      </c>
      <c r="I139" s="24">
        <f t="shared" si="15"/>
        <v>6.8760000000000071E-2</v>
      </c>
      <c r="J139" s="30">
        <f t="shared" si="16"/>
        <v>8.789000000000001E-2</v>
      </c>
      <c r="K139" s="23">
        <f t="shared" si="17"/>
        <v>6.8765857500000013E-2</v>
      </c>
      <c r="L139" s="15">
        <f t="shared" si="18"/>
        <v>5.8136856000000056E-2</v>
      </c>
      <c r="M139" s="30">
        <f t="shared" si="19"/>
        <v>4.7844607000000011E-2</v>
      </c>
    </row>
    <row r="140" spans="1:13" x14ac:dyDescent="0.25">
      <c r="A140" s="22">
        <f t="shared" si="20"/>
        <v>680</v>
      </c>
      <c r="B140" s="23">
        <v>0.10431</v>
      </c>
      <c r="C140" s="24">
        <v>8.5184999999999955E-2</v>
      </c>
      <c r="D140" s="25">
        <v>0.11502</v>
      </c>
      <c r="E140" s="26">
        <v>28.7</v>
      </c>
      <c r="F140" s="27">
        <v>35</v>
      </c>
      <c r="G140" s="28">
        <v>43.3</v>
      </c>
      <c r="H140" s="29">
        <f t="shared" si="14"/>
        <v>9.5990000000000006E-2</v>
      </c>
      <c r="I140" s="24">
        <f t="shared" si="15"/>
        <v>6.8674999999999958E-2</v>
      </c>
      <c r="J140" s="30">
        <f t="shared" si="16"/>
        <v>8.7720000000000006E-2</v>
      </c>
      <c r="K140" s="23">
        <f t="shared" si="17"/>
        <v>6.8702099000000003E-2</v>
      </c>
      <c r="L140" s="15">
        <f t="shared" si="18"/>
        <v>5.8067954999999963E-2</v>
      </c>
      <c r="M140" s="30">
        <f t="shared" si="19"/>
        <v>4.7705836000000001E-2</v>
      </c>
    </row>
    <row r="141" spans="1:13" x14ac:dyDescent="0.25">
      <c r="A141" s="22">
        <f t="shared" si="20"/>
        <v>685</v>
      </c>
      <c r="B141" s="23">
        <v>0.104395</v>
      </c>
      <c r="C141" s="24">
        <v>8.5184999999999955E-2</v>
      </c>
      <c r="D141" s="25">
        <v>0.114935</v>
      </c>
      <c r="E141" s="26">
        <v>28.7</v>
      </c>
      <c r="F141" s="27">
        <v>35</v>
      </c>
      <c r="G141" s="28">
        <v>43.3</v>
      </c>
      <c r="H141" s="29">
        <f t="shared" si="14"/>
        <v>9.6075000000000008E-2</v>
      </c>
      <c r="I141" s="24">
        <f t="shared" si="15"/>
        <v>6.8674999999999958E-2</v>
      </c>
      <c r="J141" s="30">
        <f t="shared" si="16"/>
        <v>8.7635000000000005E-2</v>
      </c>
      <c r="K141" s="23">
        <f t="shared" si="17"/>
        <v>6.8765857500000013E-2</v>
      </c>
      <c r="L141" s="15">
        <f t="shared" si="18"/>
        <v>5.8067954999999963E-2</v>
      </c>
      <c r="M141" s="30">
        <f t="shared" si="19"/>
        <v>4.7636450499999997E-2</v>
      </c>
    </row>
    <row r="142" spans="1:13" x14ac:dyDescent="0.25">
      <c r="A142" s="22">
        <f t="shared" si="20"/>
        <v>690</v>
      </c>
      <c r="B142" s="23">
        <v>0.104395</v>
      </c>
      <c r="C142" s="24">
        <v>8.5099999999999953E-2</v>
      </c>
      <c r="D142" s="25">
        <v>0.11484999999999999</v>
      </c>
      <c r="E142" s="26">
        <v>28.7</v>
      </c>
      <c r="F142" s="27">
        <v>34.9</v>
      </c>
      <c r="G142" s="28">
        <v>43.3</v>
      </c>
      <c r="H142" s="29">
        <f t="shared" si="14"/>
        <v>9.6075000000000008E-2</v>
      </c>
      <c r="I142" s="24">
        <f t="shared" si="15"/>
        <v>6.8719999999999962E-2</v>
      </c>
      <c r="J142" s="30">
        <f t="shared" si="16"/>
        <v>8.7550000000000003E-2</v>
      </c>
      <c r="K142" s="23">
        <f t="shared" si="17"/>
        <v>6.8765857500000013E-2</v>
      </c>
      <c r="L142" s="15">
        <f t="shared" si="18"/>
        <v>5.810443199999997E-2</v>
      </c>
      <c r="M142" s="30">
        <f t="shared" si="19"/>
        <v>4.7567065000000006E-2</v>
      </c>
    </row>
    <row r="143" spans="1:13" x14ac:dyDescent="0.25">
      <c r="A143" s="22">
        <f t="shared" si="20"/>
        <v>695</v>
      </c>
      <c r="B143" s="23">
        <v>0.104395</v>
      </c>
      <c r="C143" s="24">
        <v>8.5099999999999953E-2</v>
      </c>
      <c r="D143" s="25">
        <v>0.11467999999999989</v>
      </c>
      <c r="E143" s="26">
        <v>28.7</v>
      </c>
      <c r="F143" s="27">
        <v>34.9</v>
      </c>
      <c r="G143" s="28">
        <v>43.3</v>
      </c>
      <c r="H143" s="29">
        <f t="shared" si="14"/>
        <v>9.6075000000000008E-2</v>
      </c>
      <c r="I143" s="24">
        <f t="shared" si="15"/>
        <v>6.8719999999999962E-2</v>
      </c>
      <c r="J143" s="30">
        <f t="shared" si="16"/>
        <v>8.7379999999999902E-2</v>
      </c>
      <c r="K143" s="23">
        <f t="shared" si="17"/>
        <v>6.8765857500000013E-2</v>
      </c>
      <c r="L143" s="15">
        <f t="shared" si="18"/>
        <v>5.810443199999997E-2</v>
      </c>
      <c r="M143" s="30">
        <f t="shared" si="19"/>
        <v>4.7428293999999913E-2</v>
      </c>
    </row>
    <row r="144" spans="1:13" x14ac:dyDescent="0.25">
      <c r="A144" s="22">
        <f t="shared" si="20"/>
        <v>700</v>
      </c>
      <c r="B144" s="23">
        <v>0.10447999999999991</v>
      </c>
      <c r="C144" s="24">
        <v>8.5014999999999952E-2</v>
      </c>
      <c r="D144" s="25">
        <v>0.114595</v>
      </c>
      <c r="E144" s="26">
        <v>28.7</v>
      </c>
      <c r="F144" s="27">
        <v>34.9</v>
      </c>
      <c r="G144" s="28">
        <v>43.3</v>
      </c>
      <c r="H144" s="29">
        <f t="shared" si="14"/>
        <v>9.6159999999999912E-2</v>
      </c>
      <c r="I144" s="24">
        <f t="shared" si="15"/>
        <v>6.863499999999996E-2</v>
      </c>
      <c r="J144" s="30">
        <f t="shared" si="16"/>
        <v>8.7295000000000011E-2</v>
      </c>
      <c r="K144" s="23">
        <f t="shared" si="17"/>
        <v>6.8829615999999941E-2</v>
      </c>
      <c r="L144" s="15">
        <f t="shared" si="18"/>
        <v>5.8035530999999967E-2</v>
      </c>
      <c r="M144" s="30">
        <f t="shared" si="19"/>
        <v>4.7358908500000005E-2</v>
      </c>
    </row>
    <row r="145" spans="1:13" x14ac:dyDescent="0.25">
      <c r="A145" s="22">
        <f t="shared" si="20"/>
        <v>705</v>
      </c>
      <c r="B145" s="23">
        <v>0.104395</v>
      </c>
      <c r="C145" s="24">
        <v>8.5014999999999952E-2</v>
      </c>
      <c r="D145" s="25">
        <v>0.114255</v>
      </c>
      <c r="E145" s="26">
        <v>28.7</v>
      </c>
      <c r="F145" s="27">
        <v>34.9</v>
      </c>
      <c r="G145" s="28">
        <v>43.3</v>
      </c>
      <c r="H145" s="29">
        <f t="shared" si="14"/>
        <v>9.6075000000000008E-2</v>
      </c>
      <c r="I145" s="24">
        <f t="shared" si="15"/>
        <v>6.863499999999996E-2</v>
      </c>
      <c r="J145" s="30">
        <f t="shared" si="16"/>
        <v>8.6955000000000005E-2</v>
      </c>
      <c r="K145" s="23">
        <f t="shared" si="17"/>
        <v>6.8765857500000013E-2</v>
      </c>
      <c r="L145" s="15">
        <f t="shared" si="18"/>
        <v>5.8035530999999967E-2</v>
      </c>
      <c r="M145" s="30">
        <f t="shared" si="19"/>
        <v>4.7081366499999999E-2</v>
      </c>
    </row>
    <row r="146" spans="1:13" x14ac:dyDescent="0.25">
      <c r="A146" s="22">
        <f t="shared" si="20"/>
        <v>710</v>
      </c>
      <c r="B146" s="23">
        <v>0.10447999999999991</v>
      </c>
      <c r="C146" s="24">
        <v>8.492999999999995E-2</v>
      </c>
      <c r="D146" s="25">
        <v>0.11416999999999999</v>
      </c>
      <c r="E146" s="26">
        <v>28.6</v>
      </c>
      <c r="F146" s="27">
        <v>34.9</v>
      </c>
      <c r="G146" s="28">
        <v>43.3</v>
      </c>
      <c r="H146" s="29">
        <f t="shared" si="14"/>
        <v>9.6289999999999903E-2</v>
      </c>
      <c r="I146" s="24">
        <f t="shared" si="15"/>
        <v>6.8549999999999958E-2</v>
      </c>
      <c r="J146" s="30">
        <f t="shared" si="16"/>
        <v>8.6870000000000003E-2</v>
      </c>
      <c r="K146" s="23">
        <f t="shared" si="17"/>
        <v>6.8927128999999934E-2</v>
      </c>
      <c r="L146" s="15">
        <f t="shared" si="18"/>
        <v>5.7966629999999963E-2</v>
      </c>
      <c r="M146" s="30">
        <f t="shared" si="19"/>
        <v>4.7011980999999994E-2</v>
      </c>
    </row>
    <row r="147" spans="1:13" x14ac:dyDescent="0.25">
      <c r="A147" s="22">
        <f t="shared" si="20"/>
        <v>715</v>
      </c>
      <c r="B147" s="23">
        <v>0.10447999999999991</v>
      </c>
      <c r="C147" s="24">
        <v>8.492999999999995E-2</v>
      </c>
      <c r="D147" s="25">
        <v>0.11408500000000001</v>
      </c>
      <c r="E147" s="26">
        <v>28.6</v>
      </c>
      <c r="F147" s="27">
        <v>34.9</v>
      </c>
      <c r="G147" s="28">
        <v>43.3</v>
      </c>
      <c r="H147" s="29">
        <f t="shared" si="14"/>
        <v>9.6289999999999903E-2</v>
      </c>
      <c r="I147" s="24">
        <f t="shared" si="15"/>
        <v>6.8549999999999958E-2</v>
      </c>
      <c r="J147" s="30">
        <f t="shared" si="16"/>
        <v>8.6785000000000015E-2</v>
      </c>
      <c r="K147" s="23">
        <f t="shared" si="17"/>
        <v>6.8927128999999934E-2</v>
      </c>
      <c r="L147" s="15">
        <f t="shared" si="18"/>
        <v>5.7966629999999963E-2</v>
      </c>
      <c r="M147" s="30">
        <f t="shared" si="19"/>
        <v>4.6942595500000003E-2</v>
      </c>
    </row>
    <row r="148" spans="1:13" x14ac:dyDescent="0.25">
      <c r="A148" s="22">
        <f t="shared" si="20"/>
        <v>720</v>
      </c>
      <c r="B148" s="23">
        <v>0.10456500000000001</v>
      </c>
      <c r="C148" s="24">
        <v>8.4845000000000059E-2</v>
      </c>
      <c r="D148" s="25">
        <v>0.114</v>
      </c>
      <c r="E148" s="26">
        <v>28.6</v>
      </c>
      <c r="F148" s="27">
        <v>34.799999999999997</v>
      </c>
      <c r="G148" s="28">
        <v>43.3</v>
      </c>
      <c r="H148" s="29">
        <f t="shared" si="14"/>
        <v>9.6375000000000002E-2</v>
      </c>
      <c r="I148" s="24">
        <f t="shared" si="15"/>
        <v>6.8595000000000073E-2</v>
      </c>
      <c r="J148" s="30">
        <f t="shared" si="16"/>
        <v>8.6700000000000013E-2</v>
      </c>
      <c r="K148" s="23">
        <f t="shared" si="17"/>
        <v>6.89908875E-2</v>
      </c>
      <c r="L148" s="15">
        <f t="shared" si="18"/>
        <v>5.8003107000000061E-2</v>
      </c>
      <c r="M148" s="30">
        <f t="shared" si="19"/>
        <v>4.6873210000000012E-2</v>
      </c>
    </row>
    <row r="149" spans="1:13" x14ac:dyDescent="0.25">
      <c r="A149" s="22">
        <f t="shared" si="20"/>
        <v>725</v>
      </c>
      <c r="B149" s="23">
        <v>0.10456500000000001</v>
      </c>
      <c r="C149" s="24">
        <v>8.4589999999999943E-2</v>
      </c>
      <c r="D149" s="25">
        <v>0.113915</v>
      </c>
      <c r="E149" s="26">
        <v>28.6</v>
      </c>
      <c r="F149" s="27">
        <v>34.799999999999997</v>
      </c>
      <c r="G149" s="28">
        <v>43.3</v>
      </c>
      <c r="H149" s="29">
        <f t="shared" si="14"/>
        <v>9.6375000000000002E-2</v>
      </c>
      <c r="I149" s="24">
        <f t="shared" si="15"/>
        <v>6.8339999999999956E-2</v>
      </c>
      <c r="J149" s="30">
        <f t="shared" si="16"/>
        <v>8.6615000000000011E-2</v>
      </c>
      <c r="K149" s="23">
        <f t="shared" si="17"/>
        <v>6.89908875E-2</v>
      </c>
      <c r="L149" s="15">
        <f t="shared" si="18"/>
        <v>5.7796403999999961E-2</v>
      </c>
      <c r="M149" s="30">
        <f t="shared" si="19"/>
        <v>4.6803824500000007E-2</v>
      </c>
    </row>
    <row r="150" spans="1:13" x14ac:dyDescent="0.25">
      <c r="A150" s="22">
        <f t="shared" si="20"/>
        <v>730</v>
      </c>
      <c r="B150" s="23">
        <v>0.10456500000000001</v>
      </c>
      <c r="C150" s="24">
        <v>8.4589999999999943E-2</v>
      </c>
      <c r="D150" s="25">
        <v>0.11383</v>
      </c>
      <c r="E150" s="26">
        <v>28.6</v>
      </c>
      <c r="F150" s="27">
        <v>34.799999999999997</v>
      </c>
      <c r="G150" s="28">
        <v>43.3</v>
      </c>
      <c r="H150" s="29">
        <f t="shared" si="14"/>
        <v>9.6375000000000002E-2</v>
      </c>
      <c r="I150" s="24">
        <f t="shared" si="15"/>
        <v>6.8339999999999956E-2</v>
      </c>
      <c r="J150" s="30">
        <f t="shared" si="16"/>
        <v>8.653000000000001E-2</v>
      </c>
      <c r="K150" s="23">
        <f t="shared" si="17"/>
        <v>6.89908875E-2</v>
      </c>
      <c r="L150" s="15">
        <f t="shared" si="18"/>
        <v>5.7796403999999961E-2</v>
      </c>
      <c r="M150" s="30">
        <f t="shared" si="19"/>
        <v>4.6734439000000003E-2</v>
      </c>
    </row>
    <row r="151" spans="1:13" x14ac:dyDescent="0.25">
      <c r="A151" s="22">
        <f t="shared" si="20"/>
        <v>735</v>
      </c>
      <c r="B151" s="23">
        <v>0.10456500000000001</v>
      </c>
      <c r="C151" s="24">
        <v>8.4504999999999941E-2</v>
      </c>
      <c r="D151" s="25">
        <v>0.11366</v>
      </c>
      <c r="E151" s="26">
        <v>28.6</v>
      </c>
      <c r="F151" s="27">
        <v>34.799999999999997</v>
      </c>
      <c r="G151" s="28">
        <v>43.2</v>
      </c>
      <c r="H151" s="29">
        <f t="shared" si="14"/>
        <v>9.6375000000000002E-2</v>
      </c>
      <c r="I151" s="24">
        <f t="shared" si="15"/>
        <v>6.8254999999999955E-2</v>
      </c>
      <c r="J151" s="30">
        <f t="shared" si="16"/>
        <v>8.6489999999999997E-2</v>
      </c>
      <c r="K151" s="23">
        <f t="shared" si="17"/>
        <v>6.89908875E-2</v>
      </c>
      <c r="L151" s="15">
        <f t="shared" si="18"/>
        <v>5.7727502999999965E-2</v>
      </c>
      <c r="M151" s="30">
        <f t="shared" si="19"/>
        <v>4.6701786999999995E-2</v>
      </c>
    </row>
    <row r="152" spans="1:13" x14ac:dyDescent="0.25">
      <c r="A152" s="22">
        <f t="shared" si="20"/>
        <v>740</v>
      </c>
      <c r="B152" s="23">
        <v>0.10456500000000001</v>
      </c>
      <c r="C152" s="24">
        <v>8.4504999999999941E-2</v>
      </c>
      <c r="D152" s="25">
        <v>0.11348999999999999</v>
      </c>
      <c r="E152" s="26">
        <v>28.6</v>
      </c>
      <c r="F152" s="27">
        <v>34.799999999999997</v>
      </c>
      <c r="G152" s="28">
        <v>43.2</v>
      </c>
      <c r="H152" s="29">
        <f t="shared" si="14"/>
        <v>9.6375000000000002E-2</v>
      </c>
      <c r="I152" s="24">
        <f t="shared" si="15"/>
        <v>6.8254999999999955E-2</v>
      </c>
      <c r="J152" s="30">
        <f t="shared" si="16"/>
        <v>8.6319999999999994E-2</v>
      </c>
      <c r="K152" s="23">
        <f t="shared" si="17"/>
        <v>6.89908875E-2</v>
      </c>
      <c r="L152" s="15">
        <f t="shared" si="18"/>
        <v>5.7727502999999965E-2</v>
      </c>
      <c r="M152" s="30">
        <f t="shared" si="19"/>
        <v>4.6563015999999999E-2</v>
      </c>
    </row>
    <row r="153" spans="1:13" x14ac:dyDescent="0.25">
      <c r="A153" s="22">
        <f t="shared" si="20"/>
        <v>745</v>
      </c>
      <c r="B153" s="23">
        <v>0.10465000000000001</v>
      </c>
      <c r="C153" s="24">
        <v>8.4335000000000049E-2</v>
      </c>
      <c r="D153" s="25">
        <v>0.11332</v>
      </c>
      <c r="E153" s="26">
        <v>28.5</v>
      </c>
      <c r="F153" s="27">
        <v>34.799999999999997</v>
      </c>
      <c r="G153" s="28">
        <v>43.2</v>
      </c>
      <c r="H153" s="29">
        <f t="shared" si="14"/>
        <v>9.6590000000000009E-2</v>
      </c>
      <c r="I153" s="24">
        <f t="shared" si="15"/>
        <v>6.8085000000000062E-2</v>
      </c>
      <c r="J153" s="30">
        <f t="shared" si="16"/>
        <v>8.6150000000000004E-2</v>
      </c>
      <c r="K153" s="23">
        <f t="shared" si="17"/>
        <v>6.9152159000000005E-2</v>
      </c>
      <c r="L153" s="15">
        <f t="shared" si="18"/>
        <v>5.7589701000000049E-2</v>
      </c>
      <c r="M153" s="30">
        <f t="shared" si="19"/>
        <v>4.6424245000000003E-2</v>
      </c>
    </row>
    <row r="154" spans="1:13" x14ac:dyDescent="0.25">
      <c r="A154" s="22">
        <f t="shared" si="20"/>
        <v>750</v>
      </c>
      <c r="B154" s="23">
        <v>0.10456500000000001</v>
      </c>
      <c r="C154" s="24">
        <v>8.4335000000000049E-2</v>
      </c>
      <c r="D154" s="25">
        <v>0.113235</v>
      </c>
      <c r="E154" s="26">
        <v>28.5</v>
      </c>
      <c r="F154" s="27">
        <v>34.799999999999997</v>
      </c>
      <c r="G154" s="28">
        <v>43.2</v>
      </c>
      <c r="H154" s="29">
        <f t="shared" si="14"/>
        <v>9.6505000000000007E-2</v>
      </c>
      <c r="I154" s="24">
        <f t="shared" si="15"/>
        <v>6.8085000000000062E-2</v>
      </c>
      <c r="J154" s="30">
        <f t="shared" si="16"/>
        <v>8.6065000000000003E-2</v>
      </c>
      <c r="K154" s="23">
        <f t="shared" si="17"/>
        <v>6.9088400500000008E-2</v>
      </c>
      <c r="L154" s="15">
        <f t="shared" si="18"/>
        <v>5.7589701000000049E-2</v>
      </c>
      <c r="M154" s="30">
        <f t="shared" si="19"/>
        <v>4.6354859499999998E-2</v>
      </c>
    </row>
    <row r="155" spans="1:13" x14ac:dyDescent="0.25">
      <c r="A155" s="22">
        <f t="shared" si="20"/>
        <v>755</v>
      </c>
      <c r="B155" s="23">
        <v>0.10465000000000001</v>
      </c>
      <c r="C155" s="24">
        <v>8.4249999999999936E-2</v>
      </c>
      <c r="D155" s="25">
        <v>0.11315</v>
      </c>
      <c r="E155" s="26">
        <v>28.5</v>
      </c>
      <c r="F155" s="27">
        <v>34.700000000000003</v>
      </c>
      <c r="G155" s="28">
        <v>43.2</v>
      </c>
      <c r="H155" s="29">
        <f t="shared" si="14"/>
        <v>9.6590000000000009E-2</v>
      </c>
      <c r="I155" s="24">
        <f t="shared" si="15"/>
        <v>6.8129999999999941E-2</v>
      </c>
      <c r="J155" s="30">
        <f t="shared" si="16"/>
        <v>8.5980000000000001E-2</v>
      </c>
      <c r="K155" s="23">
        <f t="shared" si="17"/>
        <v>6.9152159000000005E-2</v>
      </c>
      <c r="L155" s="15">
        <f t="shared" si="18"/>
        <v>5.7626177999999952E-2</v>
      </c>
      <c r="M155" s="30">
        <f t="shared" si="19"/>
        <v>4.6285473999999993E-2</v>
      </c>
    </row>
    <row r="156" spans="1:13" x14ac:dyDescent="0.25">
      <c r="A156" s="22">
        <f t="shared" si="20"/>
        <v>760</v>
      </c>
      <c r="B156" s="23">
        <v>0.10465000000000001</v>
      </c>
      <c r="C156" s="24">
        <v>8.4164999999999934E-2</v>
      </c>
      <c r="D156" s="25">
        <v>0.113065</v>
      </c>
      <c r="E156" s="26">
        <v>28.5</v>
      </c>
      <c r="F156" s="27">
        <v>34.700000000000003</v>
      </c>
      <c r="G156" s="28">
        <v>43.2</v>
      </c>
      <c r="H156" s="29">
        <f t="shared" si="14"/>
        <v>9.6590000000000009E-2</v>
      </c>
      <c r="I156" s="24">
        <f t="shared" si="15"/>
        <v>6.8044999999999939E-2</v>
      </c>
      <c r="J156" s="30">
        <f t="shared" si="16"/>
        <v>8.5894999999999999E-2</v>
      </c>
      <c r="K156" s="23">
        <f t="shared" si="17"/>
        <v>6.9152159000000005E-2</v>
      </c>
      <c r="L156" s="15">
        <f t="shared" si="18"/>
        <v>5.7557276999999948E-2</v>
      </c>
      <c r="M156" s="30">
        <f t="shared" si="19"/>
        <v>4.6216088500000002E-2</v>
      </c>
    </row>
    <row r="157" spans="1:13" x14ac:dyDescent="0.25">
      <c r="A157" s="22">
        <f t="shared" si="20"/>
        <v>765</v>
      </c>
      <c r="B157" s="23">
        <v>0.10465000000000001</v>
      </c>
      <c r="C157" s="24">
        <v>8.4079999999999933E-2</v>
      </c>
      <c r="D157" s="25">
        <v>0.11298</v>
      </c>
      <c r="E157" s="26">
        <v>28.5</v>
      </c>
      <c r="F157" s="27">
        <v>34.700000000000003</v>
      </c>
      <c r="G157" s="28">
        <v>43.2</v>
      </c>
      <c r="H157" s="29">
        <f t="shared" si="14"/>
        <v>9.6590000000000009E-2</v>
      </c>
      <c r="I157" s="24">
        <f t="shared" si="15"/>
        <v>6.7959999999999937E-2</v>
      </c>
      <c r="J157" s="30">
        <f t="shared" si="16"/>
        <v>8.5809999999999997E-2</v>
      </c>
      <c r="K157" s="23">
        <f t="shared" si="17"/>
        <v>6.9152159000000005E-2</v>
      </c>
      <c r="L157" s="15">
        <f t="shared" si="18"/>
        <v>5.7488375999999945E-2</v>
      </c>
      <c r="M157" s="30">
        <f t="shared" si="19"/>
        <v>4.6146702999999997E-2</v>
      </c>
    </row>
    <row r="158" spans="1:13" x14ac:dyDescent="0.25">
      <c r="A158" s="22">
        <f t="shared" si="20"/>
        <v>770</v>
      </c>
      <c r="B158" s="23">
        <v>0.10465000000000001</v>
      </c>
      <c r="C158" s="24">
        <v>8.3995000000000042E-2</v>
      </c>
      <c r="D158" s="25">
        <v>0.11272500000000001</v>
      </c>
      <c r="E158" s="26">
        <v>28.5</v>
      </c>
      <c r="F158" s="27">
        <v>34.700000000000003</v>
      </c>
      <c r="G158" s="28">
        <v>43.2</v>
      </c>
      <c r="H158" s="29">
        <f t="shared" si="14"/>
        <v>9.6590000000000009E-2</v>
      </c>
      <c r="I158" s="24">
        <f t="shared" si="15"/>
        <v>6.7875000000000046E-2</v>
      </c>
      <c r="J158" s="30">
        <f t="shared" si="16"/>
        <v>8.5555000000000006E-2</v>
      </c>
      <c r="K158" s="23">
        <f t="shared" si="17"/>
        <v>6.9152159000000005E-2</v>
      </c>
      <c r="L158" s="15">
        <f t="shared" si="18"/>
        <v>5.7419475000000039E-2</v>
      </c>
      <c r="M158" s="30">
        <f t="shared" si="19"/>
        <v>4.5938546499999997E-2</v>
      </c>
    </row>
    <row r="159" spans="1:13" x14ac:dyDescent="0.25">
      <c r="A159" s="22">
        <f t="shared" si="20"/>
        <v>775</v>
      </c>
      <c r="B159" s="23">
        <v>0.10465000000000001</v>
      </c>
      <c r="C159" s="24">
        <v>8.4079999999999933E-2</v>
      </c>
      <c r="D159" s="25">
        <v>0.112555</v>
      </c>
      <c r="E159" s="26">
        <v>28.5</v>
      </c>
      <c r="F159" s="27">
        <v>34.700000000000003</v>
      </c>
      <c r="G159" s="28">
        <v>43.2</v>
      </c>
      <c r="H159" s="29">
        <f t="shared" si="14"/>
        <v>9.6590000000000009E-2</v>
      </c>
      <c r="I159" s="24">
        <f t="shared" si="15"/>
        <v>6.7959999999999937E-2</v>
      </c>
      <c r="J159" s="30">
        <f t="shared" si="16"/>
        <v>8.5385000000000003E-2</v>
      </c>
      <c r="K159" s="23">
        <f t="shared" si="17"/>
        <v>6.9152159000000005E-2</v>
      </c>
      <c r="L159" s="15">
        <f t="shared" si="18"/>
        <v>5.7488375999999945E-2</v>
      </c>
      <c r="M159" s="30">
        <f t="shared" si="19"/>
        <v>4.5799775500000001E-2</v>
      </c>
    </row>
    <row r="160" spans="1:13" x14ac:dyDescent="0.25">
      <c r="A160" s="22">
        <f t="shared" si="20"/>
        <v>780</v>
      </c>
      <c r="B160" s="23">
        <v>0.10473499999999999</v>
      </c>
      <c r="C160" s="24">
        <v>8.3825000000000038E-2</v>
      </c>
      <c r="D160" s="25">
        <v>0.1124700000000001</v>
      </c>
      <c r="E160" s="26">
        <v>28.4</v>
      </c>
      <c r="F160" s="27">
        <v>34.700000000000003</v>
      </c>
      <c r="G160" s="28">
        <v>43.2</v>
      </c>
      <c r="H160" s="29">
        <f t="shared" si="14"/>
        <v>9.6805000000000002E-2</v>
      </c>
      <c r="I160" s="24">
        <f t="shared" si="15"/>
        <v>6.7705000000000043E-2</v>
      </c>
      <c r="J160" s="30">
        <f t="shared" si="16"/>
        <v>8.5300000000000098E-2</v>
      </c>
      <c r="K160" s="23">
        <f t="shared" si="17"/>
        <v>6.9313430500000009E-2</v>
      </c>
      <c r="L160" s="15">
        <f t="shared" si="18"/>
        <v>5.7281673000000033E-2</v>
      </c>
      <c r="M160" s="30">
        <f t="shared" si="19"/>
        <v>4.5730390000000079E-2</v>
      </c>
    </row>
    <row r="161" spans="1:13" x14ac:dyDescent="0.25">
      <c r="A161" s="22">
        <f t="shared" si="20"/>
        <v>785</v>
      </c>
      <c r="B161" s="23">
        <v>0.10465000000000001</v>
      </c>
      <c r="C161" s="24">
        <v>8.3739999999999926E-2</v>
      </c>
      <c r="D161" s="25">
        <v>0.112385</v>
      </c>
      <c r="E161" s="26">
        <v>28.4</v>
      </c>
      <c r="F161" s="27">
        <v>34.6</v>
      </c>
      <c r="G161" s="28">
        <v>43.2</v>
      </c>
      <c r="H161" s="29">
        <f t="shared" si="14"/>
        <v>9.6720000000000014E-2</v>
      </c>
      <c r="I161" s="24">
        <f t="shared" si="15"/>
        <v>6.7749999999999921E-2</v>
      </c>
      <c r="J161" s="30">
        <f t="shared" si="16"/>
        <v>8.5214999999999999E-2</v>
      </c>
      <c r="K161" s="23">
        <f t="shared" si="17"/>
        <v>6.9249672000000012E-2</v>
      </c>
      <c r="L161" s="15">
        <f t="shared" si="18"/>
        <v>5.7318149999999936E-2</v>
      </c>
      <c r="M161" s="30">
        <f t="shared" si="19"/>
        <v>4.5661004499999991E-2</v>
      </c>
    </row>
    <row r="162" spans="1:13" x14ac:dyDescent="0.25">
      <c r="A162" s="22">
        <f t="shared" si="20"/>
        <v>790</v>
      </c>
      <c r="B162" s="23">
        <v>0.10473499999999999</v>
      </c>
      <c r="C162" s="24">
        <v>8.3654999999999924E-2</v>
      </c>
      <c r="D162" s="25">
        <v>0.1123</v>
      </c>
      <c r="E162" s="26">
        <v>28.4</v>
      </c>
      <c r="F162" s="27">
        <v>34.6</v>
      </c>
      <c r="G162" s="28">
        <v>43.2</v>
      </c>
      <c r="H162" s="29">
        <f t="shared" si="14"/>
        <v>9.6805000000000002E-2</v>
      </c>
      <c r="I162" s="24">
        <f t="shared" si="15"/>
        <v>6.766499999999992E-2</v>
      </c>
      <c r="J162" s="30">
        <f t="shared" si="16"/>
        <v>8.5129999999999997E-2</v>
      </c>
      <c r="K162" s="23">
        <f t="shared" si="17"/>
        <v>6.9313430500000009E-2</v>
      </c>
      <c r="L162" s="15">
        <f t="shared" si="18"/>
        <v>5.7249248999999933E-2</v>
      </c>
      <c r="M162" s="30">
        <f t="shared" si="19"/>
        <v>4.5591619E-2</v>
      </c>
    </row>
    <row r="163" spans="1:13" x14ac:dyDescent="0.25">
      <c r="A163" s="22">
        <f t="shared" si="20"/>
        <v>795</v>
      </c>
      <c r="B163" s="23">
        <v>0.10473499999999999</v>
      </c>
      <c r="C163" s="24">
        <v>8.3570000000000033E-2</v>
      </c>
      <c r="D163" s="25">
        <v>0.1123</v>
      </c>
      <c r="E163" s="26">
        <v>28.4</v>
      </c>
      <c r="F163" s="27">
        <v>34.6</v>
      </c>
      <c r="G163" s="28">
        <v>43.2</v>
      </c>
      <c r="H163" s="29">
        <f t="shared" si="14"/>
        <v>9.6805000000000002E-2</v>
      </c>
      <c r="I163" s="24">
        <f t="shared" si="15"/>
        <v>6.7580000000000029E-2</v>
      </c>
      <c r="J163" s="30">
        <f t="shared" si="16"/>
        <v>8.5129999999999997E-2</v>
      </c>
      <c r="K163" s="23">
        <f t="shared" si="17"/>
        <v>6.9313430500000009E-2</v>
      </c>
      <c r="L163" s="15">
        <f t="shared" si="18"/>
        <v>5.718034800000002E-2</v>
      </c>
      <c r="M163" s="30">
        <f t="shared" si="19"/>
        <v>4.5591619E-2</v>
      </c>
    </row>
    <row r="164" spans="1:13" x14ac:dyDescent="0.25">
      <c r="A164" s="22">
        <f t="shared" si="20"/>
        <v>800</v>
      </c>
      <c r="B164" s="23">
        <v>0.10473499999999999</v>
      </c>
      <c r="C164" s="24">
        <v>8.3570000000000033E-2</v>
      </c>
      <c r="D164" s="25">
        <v>0.112215</v>
      </c>
      <c r="E164" s="26">
        <v>28.4</v>
      </c>
      <c r="F164" s="27">
        <v>34.6</v>
      </c>
      <c r="G164" s="28">
        <v>43.2</v>
      </c>
      <c r="H164" s="29">
        <f t="shared" si="14"/>
        <v>9.6805000000000002E-2</v>
      </c>
      <c r="I164" s="24">
        <f t="shared" si="15"/>
        <v>6.7580000000000029E-2</v>
      </c>
      <c r="J164" s="30">
        <f t="shared" si="16"/>
        <v>8.5044999999999996E-2</v>
      </c>
      <c r="K164" s="23">
        <f t="shared" si="17"/>
        <v>6.9313430500000009E-2</v>
      </c>
      <c r="L164" s="15">
        <f t="shared" si="18"/>
        <v>5.718034800000002E-2</v>
      </c>
      <c r="M164" s="30">
        <f t="shared" si="19"/>
        <v>4.5522233499999995E-2</v>
      </c>
    </row>
    <row r="165" spans="1:13" x14ac:dyDescent="0.25">
      <c r="A165" s="22">
        <f t="shared" si="20"/>
        <v>805</v>
      </c>
      <c r="B165" s="23">
        <v>0.10482</v>
      </c>
      <c r="C165" s="24">
        <v>8.3654999999999924E-2</v>
      </c>
      <c r="D165" s="25">
        <v>0.11195999999999991</v>
      </c>
      <c r="E165" s="26">
        <v>28.4</v>
      </c>
      <c r="F165" s="27">
        <v>34.6</v>
      </c>
      <c r="G165" s="28">
        <v>43.2</v>
      </c>
      <c r="H165" s="29">
        <f t="shared" si="14"/>
        <v>9.6890000000000004E-2</v>
      </c>
      <c r="I165" s="24">
        <f t="shared" si="15"/>
        <v>6.766499999999992E-2</v>
      </c>
      <c r="J165" s="30">
        <f t="shared" si="16"/>
        <v>8.4789999999999907E-2</v>
      </c>
      <c r="K165" s="23">
        <f t="shared" si="17"/>
        <v>6.9377189000000006E-2</v>
      </c>
      <c r="L165" s="15">
        <f t="shared" si="18"/>
        <v>5.7249248999999933E-2</v>
      </c>
      <c r="M165" s="30">
        <f t="shared" si="19"/>
        <v>4.5314076999999925E-2</v>
      </c>
    </row>
    <row r="166" spans="1:13" x14ac:dyDescent="0.25">
      <c r="A166" s="22">
        <f t="shared" si="20"/>
        <v>810</v>
      </c>
      <c r="B166" s="23">
        <v>0.10482</v>
      </c>
      <c r="C166" s="24">
        <v>8.3485000000000031E-2</v>
      </c>
      <c r="D166" s="25">
        <v>0.11187499999999991</v>
      </c>
      <c r="E166" s="26">
        <v>28.4</v>
      </c>
      <c r="F166" s="27">
        <v>34.6</v>
      </c>
      <c r="G166" s="28">
        <v>43.2</v>
      </c>
      <c r="H166" s="29">
        <f t="shared" si="14"/>
        <v>9.6890000000000004E-2</v>
      </c>
      <c r="I166" s="24">
        <f t="shared" si="15"/>
        <v>6.7495000000000027E-2</v>
      </c>
      <c r="J166" s="30">
        <f t="shared" si="16"/>
        <v>8.4704999999999905E-2</v>
      </c>
      <c r="K166" s="23">
        <f t="shared" si="17"/>
        <v>6.9377189000000006E-2</v>
      </c>
      <c r="L166" s="15">
        <f t="shared" si="18"/>
        <v>5.7111447000000023E-2</v>
      </c>
      <c r="M166" s="30">
        <f t="shared" si="19"/>
        <v>4.524469149999992E-2</v>
      </c>
    </row>
    <row r="167" spans="1:13" x14ac:dyDescent="0.25">
      <c r="A167" s="22">
        <f t="shared" si="20"/>
        <v>815</v>
      </c>
      <c r="B167" s="23">
        <v>0.10482</v>
      </c>
      <c r="C167" s="24">
        <v>8.3314999999999917E-2</v>
      </c>
      <c r="D167" s="25">
        <v>0.1117899999999999</v>
      </c>
      <c r="E167" s="26">
        <v>28.4</v>
      </c>
      <c r="F167" s="27">
        <v>34.6</v>
      </c>
      <c r="G167" s="28">
        <v>43.2</v>
      </c>
      <c r="H167" s="29">
        <f t="shared" si="14"/>
        <v>9.6890000000000004E-2</v>
      </c>
      <c r="I167" s="24">
        <f t="shared" si="15"/>
        <v>6.7324999999999913E-2</v>
      </c>
      <c r="J167" s="30">
        <f t="shared" si="16"/>
        <v>8.4619999999999904E-2</v>
      </c>
      <c r="K167" s="23">
        <f t="shared" si="17"/>
        <v>6.9377189000000006E-2</v>
      </c>
      <c r="L167" s="15">
        <f t="shared" si="18"/>
        <v>5.6973644999999927E-2</v>
      </c>
      <c r="M167" s="30">
        <f t="shared" si="19"/>
        <v>4.5175305999999915E-2</v>
      </c>
    </row>
    <row r="168" spans="1:13" x14ac:dyDescent="0.25">
      <c r="A168" s="22">
        <f t="shared" si="20"/>
        <v>820</v>
      </c>
      <c r="B168" s="23">
        <v>0.10482</v>
      </c>
      <c r="C168" s="24">
        <v>8.3314999999999917E-2</v>
      </c>
      <c r="D168" s="25">
        <v>0.11162000000000009</v>
      </c>
      <c r="E168" s="26">
        <v>28.3</v>
      </c>
      <c r="F168" s="27">
        <v>34.5</v>
      </c>
      <c r="G168" s="28">
        <v>43.2</v>
      </c>
      <c r="H168" s="29">
        <f t="shared" si="14"/>
        <v>9.7019999999999995E-2</v>
      </c>
      <c r="I168" s="24">
        <f t="shared" si="15"/>
        <v>6.7454999999999918E-2</v>
      </c>
      <c r="J168" s="30">
        <f t="shared" si="16"/>
        <v>8.4450000000000094E-2</v>
      </c>
      <c r="K168" s="23">
        <f t="shared" si="17"/>
        <v>6.9474701999999999E-2</v>
      </c>
      <c r="L168" s="15">
        <f t="shared" si="18"/>
        <v>5.707902299999993E-2</v>
      </c>
      <c r="M168" s="30">
        <f t="shared" si="19"/>
        <v>4.5036535000000072E-2</v>
      </c>
    </row>
    <row r="169" spans="1:13" x14ac:dyDescent="0.25">
      <c r="A169" s="22">
        <f t="shared" si="20"/>
        <v>825</v>
      </c>
      <c r="B169" s="23">
        <v>0.10482</v>
      </c>
      <c r="C169" s="24">
        <v>8.3229999999999915E-2</v>
      </c>
      <c r="D169" s="25">
        <v>0.1114499999999999</v>
      </c>
      <c r="E169" s="26">
        <v>28.3</v>
      </c>
      <c r="F169" s="27">
        <v>34.5</v>
      </c>
      <c r="G169" s="28">
        <v>43.2</v>
      </c>
      <c r="H169" s="29">
        <f t="shared" si="14"/>
        <v>9.7019999999999995E-2</v>
      </c>
      <c r="I169" s="24">
        <f t="shared" si="15"/>
        <v>6.7369999999999916E-2</v>
      </c>
      <c r="J169" s="30">
        <f t="shared" si="16"/>
        <v>8.4279999999999897E-2</v>
      </c>
      <c r="K169" s="23">
        <f t="shared" si="17"/>
        <v>6.9474701999999999E-2</v>
      </c>
      <c r="L169" s="15">
        <f t="shared" si="18"/>
        <v>5.7010121999999927E-2</v>
      </c>
      <c r="M169" s="30">
        <f t="shared" si="19"/>
        <v>4.489776399999991E-2</v>
      </c>
    </row>
    <row r="170" spans="1:13" x14ac:dyDescent="0.25">
      <c r="A170" s="22">
        <f t="shared" si="20"/>
        <v>830</v>
      </c>
      <c r="B170" s="23">
        <v>0.10473499999999999</v>
      </c>
      <c r="C170" s="24">
        <v>8.3229999999999915E-2</v>
      </c>
      <c r="D170" s="25">
        <v>0.1114499999999999</v>
      </c>
      <c r="E170" s="26">
        <v>28.3</v>
      </c>
      <c r="F170" s="27">
        <v>34.5</v>
      </c>
      <c r="G170" s="28">
        <v>43.2</v>
      </c>
      <c r="H170" s="29">
        <f t="shared" si="14"/>
        <v>9.6934999999999993E-2</v>
      </c>
      <c r="I170" s="24">
        <f t="shared" si="15"/>
        <v>6.7369999999999916E-2</v>
      </c>
      <c r="J170" s="30">
        <f t="shared" si="16"/>
        <v>8.4279999999999897E-2</v>
      </c>
      <c r="K170" s="23">
        <f t="shared" si="17"/>
        <v>6.9410943500000002E-2</v>
      </c>
      <c r="L170" s="15">
        <f t="shared" si="18"/>
        <v>5.7010121999999927E-2</v>
      </c>
      <c r="M170" s="30">
        <f t="shared" si="19"/>
        <v>4.489776399999991E-2</v>
      </c>
    </row>
    <row r="171" spans="1:13" x14ac:dyDescent="0.25">
      <c r="A171" s="22">
        <f t="shared" si="20"/>
        <v>835</v>
      </c>
      <c r="B171" s="23">
        <v>0.10482</v>
      </c>
      <c r="C171" s="24">
        <v>8.3145000000000024E-2</v>
      </c>
      <c r="D171" s="25">
        <v>0.11136499999999989</v>
      </c>
      <c r="E171" s="26">
        <v>28.3</v>
      </c>
      <c r="F171" s="27">
        <v>34.5</v>
      </c>
      <c r="G171" s="28">
        <v>43.1</v>
      </c>
      <c r="H171" s="29">
        <f t="shared" si="14"/>
        <v>9.7019999999999995E-2</v>
      </c>
      <c r="I171" s="24">
        <f t="shared" si="15"/>
        <v>6.7285000000000025E-2</v>
      </c>
      <c r="J171" s="30">
        <f t="shared" si="16"/>
        <v>8.43249999999999E-2</v>
      </c>
      <c r="K171" s="23">
        <f t="shared" si="17"/>
        <v>6.9474701999999999E-2</v>
      </c>
      <c r="L171" s="15">
        <f t="shared" si="18"/>
        <v>5.6941221000000021E-2</v>
      </c>
      <c r="M171" s="30">
        <f t="shared" si="19"/>
        <v>4.493449749999992E-2</v>
      </c>
    </row>
    <row r="172" spans="1:13" x14ac:dyDescent="0.25">
      <c r="A172" s="22">
        <f t="shared" si="20"/>
        <v>840</v>
      </c>
      <c r="B172" s="23">
        <v>0.10482</v>
      </c>
      <c r="C172" s="24">
        <v>8.3060000000000023E-2</v>
      </c>
      <c r="D172" s="25">
        <v>0.11127999999999991</v>
      </c>
      <c r="E172" s="26">
        <v>28.3</v>
      </c>
      <c r="F172" s="27">
        <v>34.5</v>
      </c>
      <c r="G172" s="28">
        <v>43.1</v>
      </c>
      <c r="H172" s="29">
        <f t="shared" si="14"/>
        <v>9.7019999999999995E-2</v>
      </c>
      <c r="I172" s="24">
        <f t="shared" si="15"/>
        <v>6.7200000000000024E-2</v>
      </c>
      <c r="J172" s="30">
        <f t="shared" si="16"/>
        <v>8.4239999999999912E-2</v>
      </c>
      <c r="K172" s="23">
        <f t="shared" si="17"/>
        <v>6.9474701999999999E-2</v>
      </c>
      <c r="L172" s="15">
        <f t="shared" si="18"/>
        <v>5.6872320000000018E-2</v>
      </c>
      <c r="M172" s="30">
        <f t="shared" si="19"/>
        <v>4.4865111999999929E-2</v>
      </c>
    </row>
    <row r="173" spans="1:13" x14ac:dyDescent="0.25">
      <c r="A173" s="22">
        <f t="shared" si="20"/>
        <v>845</v>
      </c>
      <c r="B173" s="23">
        <v>0.1049049999999999</v>
      </c>
      <c r="C173" s="24">
        <v>8.2890000000000019E-2</v>
      </c>
      <c r="D173" s="25">
        <v>0.11111</v>
      </c>
      <c r="E173" s="26">
        <v>28.3</v>
      </c>
      <c r="F173" s="27">
        <v>34.5</v>
      </c>
      <c r="G173" s="28">
        <v>43.1</v>
      </c>
      <c r="H173" s="29">
        <f t="shared" si="14"/>
        <v>9.71049999999999E-2</v>
      </c>
      <c r="I173" s="24">
        <f t="shared" si="15"/>
        <v>6.703000000000002E-2</v>
      </c>
      <c r="J173" s="30">
        <f t="shared" si="16"/>
        <v>8.4070000000000006E-2</v>
      </c>
      <c r="K173" s="23">
        <f t="shared" si="17"/>
        <v>6.9538460499999927E-2</v>
      </c>
      <c r="L173" s="15">
        <f t="shared" si="18"/>
        <v>5.6734518000000012E-2</v>
      </c>
      <c r="M173" s="30">
        <f t="shared" si="19"/>
        <v>4.4726341000000003E-2</v>
      </c>
    </row>
    <row r="174" spans="1:13" x14ac:dyDescent="0.25">
      <c r="A174" s="22">
        <f t="shared" si="20"/>
        <v>850</v>
      </c>
      <c r="B174" s="23">
        <v>0.10482</v>
      </c>
      <c r="C174" s="24">
        <v>8.2804999999999906E-2</v>
      </c>
      <c r="D174" s="25">
        <v>0.1109399999999999</v>
      </c>
      <c r="E174" s="26">
        <v>28.3</v>
      </c>
      <c r="F174" s="27">
        <v>34.5</v>
      </c>
      <c r="G174" s="28">
        <v>43.1</v>
      </c>
      <c r="H174" s="29">
        <f t="shared" si="14"/>
        <v>9.7019999999999995E-2</v>
      </c>
      <c r="I174" s="24">
        <f t="shared" si="15"/>
        <v>6.6944999999999907E-2</v>
      </c>
      <c r="J174" s="30">
        <f t="shared" si="16"/>
        <v>8.3899999999999905E-2</v>
      </c>
      <c r="K174" s="23">
        <f t="shared" si="17"/>
        <v>6.9474701999999999E-2</v>
      </c>
      <c r="L174" s="15">
        <f t="shared" si="18"/>
        <v>5.6665616999999925E-2</v>
      </c>
      <c r="M174" s="30">
        <f t="shared" si="19"/>
        <v>4.4587569999999924E-2</v>
      </c>
    </row>
    <row r="175" spans="1:13" x14ac:dyDescent="0.25">
      <c r="A175" s="22">
        <f t="shared" si="20"/>
        <v>855</v>
      </c>
      <c r="B175" s="23">
        <v>0.1049049999999999</v>
      </c>
      <c r="C175" s="24">
        <v>8.2804999999999906E-2</v>
      </c>
      <c r="D175" s="25">
        <v>0.1108549999999999</v>
      </c>
      <c r="E175" s="26">
        <v>28.2</v>
      </c>
      <c r="F175" s="27">
        <v>34.4</v>
      </c>
      <c r="G175" s="28">
        <v>43.1</v>
      </c>
      <c r="H175" s="29">
        <f t="shared" si="14"/>
        <v>9.7234999999999905E-2</v>
      </c>
      <c r="I175" s="24">
        <f t="shared" si="15"/>
        <v>6.7074999999999912E-2</v>
      </c>
      <c r="J175" s="30">
        <f t="shared" si="16"/>
        <v>8.3814999999999903E-2</v>
      </c>
      <c r="K175" s="23">
        <f t="shared" si="17"/>
        <v>6.9635973499999934E-2</v>
      </c>
      <c r="L175" s="15">
        <f t="shared" si="18"/>
        <v>5.6770994999999928E-2</v>
      </c>
      <c r="M175" s="30">
        <f t="shared" si="19"/>
        <v>4.4518184499999919E-2</v>
      </c>
    </row>
    <row r="176" spans="1:13" x14ac:dyDescent="0.25">
      <c r="A176" s="22">
        <f t="shared" si="20"/>
        <v>860</v>
      </c>
      <c r="B176" s="23">
        <v>0.1049049999999999</v>
      </c>
      <c r="C176" s="24">
        <v>8.2635000000000014E-2</v>
      </c>
      <c r="D176" s="25">
        <v>0.11068500000000001</v>
      </c>
      <c r="E176" s="26">
        <v>28.2</v>
      </c>
      <c r="F176" s="27">
        <v>34.4</v>
      </c>
      <c r="G176" s="28">
        <v>43.1</v>
      </c>
      <c r="H176" s="29">
        <f t="shared" si="14"/>
        <v>9.7234999999999905E-2</v>
      </c>
      <c r="I176" s="24">
        <f t="shared" si="15"/>
        <v>6.690500000000002E-2</v>
      </c>
      <c r="J176" s="30">
        <f t="shared" si="16"/>
        <v>8.3645000000000011E-2</v>
      </c>
      <c r="K176" s="23">
        <f t="shared" si="17"/>
        <v>6.9635973499999934E-2</v>
      </c>
      <c r="L176" s="15">
        <f t="shared" si="18"/>
        <v>5.6633193000000012E-2</v>
      </c>
      <c r="M176" s="30">
        <f t="shared" si="19"/>
        <v>4.4379413500000006E-2</v>
      </c>
    </row>
    <row r="177" spans="1:13" x14ac:dyDescent="0.25">
      <c r="A177" s="22">
        <f t="shared" si="20"/>
        <v>865</v>
      </c>
      <c r="B177" s="23">
        <v>0.1049049999999999</v>
      </c>
      <c r="C177" s="24">
        <v>8.2635000000000014E-2</v>
      </c>
      <c r="D177" s="25">
        <v>0.11068500000000001</v>
      </c>
      <c r="E177" s="26">
        <v>28.2</v>
      </c>
      <c r="F177" s="27">
        <v>34.4</v>
      </c>
      <c r="G177" s="28">
        <v>43.1</v>
      </c>
      <c r="H177" s="29">
        <f t="shared" si="14"/>
        <v>9.7234999999999905E-2</v>
      </c>
      <c r="I177" s="24">
        <f t="shared" si="15"/>
        <v>6.690500000000002E-2</v>
      </c>
      <c r="J177" s="30">
        <f t="shared" si="16"/>
        <v>8.3645000000000011E-2</v>
      </c>
      <c r="K177" s="23">
        <f t="shared" si="17"/>
        <v>6.9635973499999934E-2</v>
      </c>
      <c r="L177" s="15">
        <f t="shared" si="18"/>
        <v>5.6633193000000012E-2</v>
      </c>
      <c r="M177" s="30">
        <f t="shared" si="19"/>
        <v>4.4379413500000006E-2</v>
      </c>
    </row>
    <row r="178" spans="1:13" x14ac:dyDescent="0.25">
      <c r="A178" s="22">
        <f t="shared" si="20"/>
        <v>870</v>
      </c>
      <c r="B178" s="23">
        <v>0.10482</v>
      </c>
      <c r="C178" s="24">
        <v>8.2550000000000012E-2</v>
      </c>
      <c r="D178" s="25">
        <v>0.1106</v>
      </c>
      <c r="E178" s="26">
        <v>28.2</v>
      </c>
      <c r="F178" s="27">
        <v>34.4</v>
      </c>
      <c r="G178" s="28">
        <v>43.1</v>
      </c>
      <c r="H178" s="29">
        <f t="shared" si="14"/>
        <v>9.715E-2</v>
      </c>
      <c r="I178" s="24">
        <f t="shared" si="15"/>
        <v>6.6820000000000018E-2</v>
      </c>
      <c r="J178" s="30">
        <f t="shared" si="16"/>
        <v>8.3560000000000009E-2</v>
      </c>
      <c r="K178" s="23">
        <f t="shared" si="17"/>
        <v>6.9572215000000007E-2</v>
      </c>
      <c r="L178" s="15">
        <f t="shared" si="18"/>
        <v>5.6564292000000016E-2</v>
      </c>
      <c r="M178" s="30">
        <f t="shared" si="19"/>
        <v>4.4310028000000001E-2</v>
      </c>
    </row>
    <row r="179" spans="1:13" x14ac:dyDescent="0.25">
      <c r="A179" s="22">
        <f t="shared" si="20"/>
        <v>875</v>
      </c>
      <c r="B179" s="23">
        <v>0.1049049999999999</v>
      </c>
      <c r="C179" s="24">
        <v>8.2465000000000011E-2</v>
      </c>
      <c r="D179" s="25">
        <v>0.1106</v>
      </c>
      <c r="E179" s="26">
        <v>28.2</v>
      </c>
      <c r="F179" s="27">
        <v>34.4</v>
      </c>
      <c r="G179" s="28">
        <v>43.1</v>
      </c>
      <c r="H179" s="29">
        <f t="shared" si="14"/>
        <v>9.7234999999999905E-2</v>
      </c>
      <c r="I179" s="24">
        <f t="shared" si="15"/>
        <v>6.6735000000000017E-2</v>
      </c>
      <c r="J179" s="30">
        <f t="shared" si="16"/>
        <v>8.3560000000000009E-2</v>
      </c>
      <c r="K179" s="23">
        <f t="shared" si="17"/>
        <v>6.9635973499999934E-2</v>
      </c>
      <c r="L179" s="15">
        <f t="shared" si="18"/>
        <v>5.6495391000000013E-2</v>
      </c>
      <c r="M179" s="30">
        <f t="shared" si="19"/>
        <v>4.4310028000000001E-2</v>
      </c>
    </row>
    <row r="180" spans="1:13" x14ac:dyDescent="0.25">
      <c r="A180" s="22">
        <f t="shared" si="20"/>
        <v>880</v>
      </c>
      <c r="B180" s="23">
        <v>0.1049049999999999</v>
      </c>
      <c r="C180" s="24">
        <v>8.2465000000000011E-2</v>
      </c>
      <c r="D180" s="25">
        <v>0.1105149999999999</v>
      </c>
      <c r="E180" s="26">
        <v>28.2</v>
      </c>
      <c r="F180" s="27">
        <v>34.4</v>
      </c>
      <c r="G180" s="28">
        <v>43.1</v>
      </c>
      <c r="H180" s="29">
        <f t="shared" si="14"/>
        <v>9.7234999999999905E-2</v>
      </c>
      <c r="I180" s="24">
        <f t="shared" si="15"/>
        <v>6.6735000000000017E-2</v>
      </c>
      <c r="J180" s="30">
        <f t="shared" si="16"/>
        <v>8.347499999999991E-2</v>
      </c>
      <c r="K180" s="23">
        <f t="shared" si="17"/>
        <v>6.9635973499999934E-2</v>
      </c>
      <c r="L180" s="15">
        <f t="shared" si="18"/>
        <v>5.6495391000000013E-2</v>
      </c>
      <c r="M180" s="30">
        <f t="shared" si="19"/>
        <v>4.4240642499999927E-2</v>
      </c>
    </row>
    <row r="181" spans="1:13" x14ac:dyDescent="0.25">
      <c r="A181" s="22">
        <f t="shared" si="20"/>
        <v>885</v>
      </c>
      <c r="B181" s="23">
        <v>0.1049049999999999</v>
      </c>
      <c r="C181" s="24">
        <v>8.2379999999999898E-2</v>
      </c>
      <c r="D181" s="25">
        <v>0.1104299999999999</v>
      </c>
      <c r="E181" s="26">
        <v>28.2</v>
      </c>
      <c r="F181" s="27">
        <v>34.4</v>
      </c>
      <c r="G181" s="28">
        <v>43.1</v>
      </c>
      <c r="H181" s="29">
        <f t="shared" si="14"/>
        <v>9.7234999999999905E-2</v>
      </c>
      <c r="I181" s="24">
        <f t="shared" si="15"/>
        <v>6.6649999999999904E-2</v>
      </c>
      <c r="J181" s="30">
        <f t="shared" si="16"/>
        <v>8.3389999999999909E-2</v>
      </c>
      <c r="K181" s="23">
        <f t="shared" si="17"/>
        <v>6.9635973499999934E-2</v>
      </c>
      <c r="L181" s="15">
        <f t="shared" si="18"/>
        <v>5.6426489999999919E-2</v>
      </c>
      <c r="M181" s="30">
        <f t="shared" si="19"/>
        <v>4.4171256999999922E-2</v>
      </c>
    </row>
    <row r="182" spans="1:13" x14ac:dyDescent="0.25">
      <c r="A182" s="22">
        <f t="shared" si="20"/>
        <v>890</v>
      </c>
      <c r="B182" s="23">
        <v>0.1049899999999999</v>
      </c>
      <c r="C182" s="24">
        <v>8.2295000000000007E-2</v>
      </c>
      <c r="D182" s="25">
        <v>0.110345</v>
      </c>
      <c r="E182" s="26">
        <v>28.2</v>
      </c>
      <c r="F182" s="27">
        <v>34.4</v>
      </c>
      <c r="G182" s="28">
        <v>43.1</v>
      </c>
      <c r="H182" s="29">
        <f t="shared" si="14"/>
        <v>9.7319999999999907E-2</v>
      </c>
      <c r="I182" s="24">
        <f t="shared" si="15"/>
        <v>6.6565000000000013E-2</v>
      </c>
      <c r="J182" s="30">
        <f t="shared" si="16"/>
        <v>8.3305000000000004E-2</v>
      </c>
      <c r="K182" s="23">
        <f t="shared" si="17"/>
        <v>6.9699731999999931E-2</v>
      </c>
      <c r="L182" s="15">
        <f t="shared" si="18"/>
        <v>5.6357589000000007E-2</v>
      </c>
      <c r="M182" s="30">
        <f t="shared" si="19"/>
        <v>4.4101871500000001E-2</v>
      </c>
    </row>
    <row r="183" spans="1:13" x14ac:dyDescent="0.25">
      <c r="A183" s="22">
        <f t="shared" si="20"/>
        <v>895</v>
      </c>
      <c r="B183" s="23">
        <v>0.1049049999999999</v>
      </c>
      <c r="C183" s="24">
        <v>8.2210000000000005E-2</v>
      </c>
      <c r="D183" s="25">
        <v>0.110175</v>
      </c>
      <c r="E183" s="26">
        <v>28.1</v>
      </c>
      <c r="F183" s="27">
        <v>34.299999999999997</v>
      </c>
      <c r="G183" s="28">
        <v>43.1</v>
      </c>
      <c r="H183" s="29">
        <f t="shared" si="14"/>
        <v>9.7364999999999896E-2</v>
      </c>
      <c r="I183" s="24">
        <f t="shared" si="15"/>
        <v>6.6610000000000016E-2</v>
      </c>
      <c r="J183" s="30">
        <f t="shared" si="16"/>
        <v>8.3135000000000001E-2</v>
      </c>
      <c r="K183" s="23">
        <f t="shared" si="17"/>
        <v>6.9733486499999928E-2</v>
      </c>
      <c r="L183" s="15">
        <f t="shared" si="18"/>
        <v>5.6394066000000014E-2</v>
      </c>
      <c r="M183" s="30">
        <f t="shared" si="19"/>
        <v>4.3963100500000005E-2</v>
      </c>
    </row>
    <row r="184" spans="1:13" x14ac:dyDescent="0.25">
      <c r="A184" s="22">
        <f t="shared" si="20"/>
        <v>900</v>
      </c>
      <c r="B184" s="23">
        <v>0.1049049999999999</v>
      </c>
      <c r="C184" s="24">
        <v>8.2040000000000002E-2</v>
      </c>
      <c r="D184" s="25">
        <v>0.1100899999999999</v>
      </c>
      <c r="E184" s="26">
        <v>28.1</v>
      </c>
      <c r="F184" s="27">
        <v>34.299999999999997</v>
      </c>
      <c r="G184" s="28">
        <v>43.1</v>
      </c>
      <c r="H184" s="29">
        <f t="shared" si="14"/>
        <v>9.7364999999999896E-2</v>
      </c>
      <c r="I184" s="24">
        <f t="shared" si="15"/>
        <v>6.6440000000000013E-2</v>
      </c>
      <c r="J184" s="30">
        <f t="shared" si="16"/>
        <v>8.3049999999999902E-2</v>
      </c>
      <c r="K184" s="23">
        <f t="shared" si="17"/>
        <v>6.9733486499999928E-2</v>
      </c>
      <c r="L184" s="15">
        <f t="shared" si="18"/>
        <v>5.6256264000000007E-2</v>
      </c>
      <c r="M184" s="30">
        <f t="shared" si="19"/>
        <v>4.3893714999999917E-2</v>
      </c>
    </row>
    <row r="185" spans="1:13" x14ac:dyDescent="0.25">
      <c r="A185" s="22">
        <f t="shared" si="20"/>
        <v>905</v>
      </c>
      <c r="B185" s="23">
        <v>0.1049049999999999</v>
      </c>
      <c r="C185" s="24">
        <v>8.1955E-2</v>
      </c>
      <c r="D185" s="25">
        <v>0.10992</v>
      </c>
      <c r="E185" s="26">
        <v>28.1</v>
      </c>
      <c r="F185" s="27">
        <v>34.299999999999997</v>
      </c>
      <c r="G185" s="28">
        <v>43.1</v>
      </c>
      <c r="H185" s="29">
        <f t="shared" si="14"/>
        <v>9.7364999999999896E-2</v>
      </c>
      <c r="I185" s="24">
        <f t="shared" si="15"/>
        <v>6.6355000000000011E-2</v>
      </c>
      <c r="J185" s="30">
        <f t="shared" si="16"/>
        <v>8.2880000000000009E-2</v>
      </c>
      <c r="K185" s="23">
        <f t="shared" si="17"/>
        <v>6.9733486499999928E-2</v>
      </c>
      <c r="L185" s="15">
        <f t="shared" si="18"/>
        <v>5.6187363000000011E-2</v>
      </c>
      <c r="M185" s="30">
        <f t="shared" si="19"/>
        <v>4.3754944000000004E-2</v>
      </c>
    </row>
    <row r="186" spans="1:13" x14ac:dyDescent="0.25">
      <c r="A186" s="22">
        <f t="shared" si="20"/>
        <v>910</v>
      </c>
      <c r="B186" s="23">
        <v>0.1049049999999999</v>
      </c>
      <c r="C186" s="24">
        <v>8.1784999999999997E-2</v>
      </c>
      <c r="D186" s="25">
        <v>0.109835</v>
      </c>
      <c r="E186" s="26">
        <v>28.1</v>
      </c>
      <c r="F186" s="27">
        <v>34.299999999999997</v>
      </c>
      <c r="G186" s="28">
        <v>43.1</v>
      </c>
      <c r="H186" s="29">
        <f t="shared" si="14"/>
        <v>9.7364999999999896E-2</v>
      </c>
      <c r="I186" s="24">
        <f t="shared" si="15"/>
        <v>6.6185000000000008E-2</v>
      </c>
      <c r="J186" s="30">
        <f t="shared" si="16"/>
        <v>8.2795000000000007E-2</v>
      </c>
      <c r="K186" s="23">
        <f t="shared" si="17"/>
        <v>6.9733486499999928E-2</v>
      </c>
      <c r="L186" s="15">
        <f t="shared" si="18"/>
        <v>5.6049561000000005E-2</v>
      </c>
      <c r="M186" s="30">
        <f t="shared" si="19"/>
        <v>4.3685558499999999E-2</v>
      </c>
    </row>
    <row r="187" spans="1:13" x14ac:dyDescent="0.25">
      <c r="A187" s="22">
        <f t="shared" si="20"/>
        <v>915</v>
      </c>
      <c r="B187" s="23">
        <v>0.1049899999999999</v>
      </c>
      <c r="C187" s="24">
        <v>8.1784999999999997E-2</v>
      </c>
      <c r="D187" s="25">
        <v>0.10975</v>
      </c>
      <c r="E187" s="26">
        <v>28.1</v>
      </c>
      <c r="F187" s="27">
        <v>34.299999999999997</v>
      </c>
      <c r="G187" s="28">
        <v>43.1</v>
      </c>
      <c r="H187" s="29">
        <f t="shared" si="14"/>
        <v>9.7449999999999898E-2</v>
      </c>
      <c r="I187" s="24">
        <f t="shared" si="15"/>
        <v>6.6185000000000008E-2</v>
      </c>
      <c r="J187" s="30">
        <f t="shared" si="16"/>
        <v>8.2710000000000006E-2</v>
      </c>
      <c r="K187" s="23">
        <f t="shared" si="17"/>
        <v>6.9797244999999924E-2</v>
      </c>
      <c r="L187" s="15">
        <f t="shared" si="18"/>
        <v>5.6049561000000005E-2</v>
      </c>
      <c r="M187" s="30">
        <f t="shared" si="19"/>
        <v>4.3616173000000008E-2</v>
      </c>
    </row>
    <row r="188" spans="1:13" x14ac:dyDescent="0.25">
      <c r="A188" s="22">
        <f t="shared" si="20"/>
        <v>920</v>
      </c>
      <c r="B188" s="23">
        <v>0.1049899999999999</v>
      </c>
      <c r="C188" s="24">
        <v>8.1699999999999995E-2</v>
      </c>
      <c r="D188" s="25">
        <v>0.109665</v>
      </c>
      <c r="E188" s="26">
        <v>28.1</v>
      </c>
      <c r="F188" s="27">
        <v>34.299999999999997</v>
      </c>
      <c r="G188" s="28">
        <v>43.1</v>
      </c>
      <c r="H188" s="29">
        <f t="shared" si="14"/>
        <v>9.7449999999999898E-2</v>
      </c>
      <c r="I188" s="24">
        <f t="shared" si="15"/>
        <v>6.6100000000000006E-2</v>
      </c>
      <c r="J188" s="30">
        <f t="shared" si="16"/>
        <v>8.2625000000000004E-2</v>
      </c>
      <c r="K188" s="23">
        <f t="shared" si="17"/>
        <v>6.9797244999999924E-2</v>
      </c>
      <c r="L188" s="15">
        <f t="shared" si="18"/>
        <v>5.5980660000000002E-2</v>
      </c>
      <c r="M188" s="30">
        <f t="shared" si="19"/>
        <v>4.3546787500000003E-2</v>
      </c>
    </row>
    <row r="189" spans="1:13" x14ac:dyDescent="0.25">
      <c r="A189" s="22">
        <f t="shared" si="20"/>
        <v>925</v>
      </c>
      <c r="B189" s="23">
        <v>0.1049899999999999</v>
      </c>
      <c r="C189" s="24">
        <v>8.1699999999999995E-2</v>
      </c>
      <c r="D189" s="25">
        <v>0.10975</v>
      </c>
      <c r="E189" s="26">
        <v>28.1</v>
      </c>
      <c r="F189" s="27">
        <v>34.299999999999997</v>
      </c>
      <c r="G189" s="28">
        <v>43.1</v>
      </c>
      <c r="H189" s="29">
        <f t="shared" si="14"/>
        <v>9.7449999999999898E-2</v>
      </c>
      <c r="I189" s="24">
        <f t="shared" si="15"/>
        <v>6.6100000000000006E-2</v>
      </c>
      <c r="J189" s="30">
        <f t="shared" si="16"/>
        <v>8.2710000000000006E-2</v>
      </c>
      <c r="K189" s="23">
        <f t="shared" si="17"/>
        <v>6.9797244999999924E-2</v>
      </c>
      <c r="L189" s="15">
        <f t="shared" si="18"/>
        <v>5.5980660000000002E-2</v>
      </c>
      <c r="M189" s="30">
        <f t="shared" si="19"/>
        <v>4.3616173000000008E-2</v>
      </c>
    </row>
    <row r="190" spans="1:13" x14ac:dyDescent="0.25">
      <c r="A190" s="22">
        <f t="shared" si="20"/>
        <v>930</v>
      </c>
      <c r="B190" s="23">
        <v>0.105075</v>
      </c>
      <c r="C190" s="24">
        <v>8.1699999999999995E-2</v>
      </c>
      <c r="D190" s="25">
        <v>0.1095799999999999</v>
      </c>
      <c r="E190" s="26">
        <v>28.1</v>
      </c>
      <c r="F190" s="27">
        <v>34.299999999999997</v>
      </c>
      <c r="G190" s="28">
        <v>43.1</v>
      </c>
      <c r="H190" s="29">
        <f t="shared" si="14"/>
        <v>9.7534999999999997E-2</v>
      </c>
      <c r="I190" s="24">
        <f t="shared" si="15"/>
        <v>6.6100000000000006E-2</v>
      </c>
      <c r="J190" s="30">
        <f t="shared" si="16"/>
        <v>8.2539999999999905E-2</v>
      </c>
      <c r="K190" s="23">
        <f t="shared" si="17"/>
        <v>6.9861003500000005E-2</v>
      </c>
      <c r="L190" s="15">
        <f t="shared" si="18"/>
        <v>5.5980660000000002E-2</v>
      </c>
      <c r="M190" s="30">
        <f t="shared" si="19"/>
        <v>4.3477401999999915E-2</v>
      </c>
    </row>
    <row r="191" spans="1:13" x14ac:dyDescent="0.25">
      <c r="A191" s="22">
        <f t="shared" si="20"/>
        <v>935</v>
      </c>
      <c r="B191" s="23">
        <v>0.105075</v>
      </c>
      <c r="C191" s="24">
        <v>8.1614999999999993E-2</v>
      </c>
      <c r="D191" s="25">
        <v>0.109495</v>
      </c>
      <c r="E191" s="26">
        <v>28</v>
      </c>
      <c r="F191" s="27">
        <v>34.200000000000003</v>
      </c>
      <c r="G191" s="28">
        <v>43.1</v>
      </c>
      <c r="H191" s="29">
        <f t="shared" si="14"/>
        <v>9.7665000000000002E-2</v>
      </c>
      <c r="I191" s="24">
        <f t="shared" si="15"/>
        <v>6.6144999999999995E-2</v>
      </c>
      <c r="J191" s="30">
        <f t="shared" si="16"/>
        <v>8.2455000000000001E-2</v>
      </c>
      <c r="K191" s="23">
        <f t="shared" si="17"/>
        <v>6.9958516499999998E-2</v>
      </c>
      <c r="L191" s="15">
        <f t="shared" si="18"/>
        <v>5.6017136999999995E-2</v>
      </c>
      <c r="M191" s="30">
        <f t="shared" si="19"/>
        <v>4.3408016499999993E-2</v>
      </c>
    </row>
    <row r="192" spans="1:13" x14ac:dyDescent="0.25">
      <c r="A192" s="22">
        <f t="shared" si="20"/>
        <v>940</v>
      </c>
      <c r="B192" s="23">
        <v>0.10516</v>
      </c>
      <c r="C192" s="24">
        <v>8.1614999999999993E-2</v>
      </c>
      <c r="D192" s="25">
        <v>0.10940999999999999</v>
      </c>
      <c r="E192" s="26">
        <v>28</v>
      </c>
      <c r="F192" s="27">
        <v>34.200000000000003</v>
      </c>
      <c r="G192" s="28">
        <v>43.1</v>
      </c>
      <c r="H192" s="29">
        <f t="shared" si="14"/>
        <v>9.7750000000000004E-2</v>
      </c>
      <c r="I192" s="24">
        <f t="shared" si="15"/>
        <v>6.6144999999999995E-2</v>
      </c>
      <c r="J192" s="30">
        <f t="shared" si="16"/>
        <v>8.2369999999999999E-2</v>
      </c>
      <c r="K192" s="23">
        <f t="shared" si="17"/>
        <v>7.0022275000000009E-2</v>
      </c>
      <c r="L192" s="15">
        <f t="shared" si="18"/>
        <v>5.6017136999999995E-2</v>
      </c>
      <c r="M192" s="30">
        <f t="shared" si="19"/>
        <v>4.3338631000000002E-2</v>
      </c>
    </row>
    <row r="193" spans="1:13" x14ac:dyDescent="0.25">
      <c r="A193" s="22">
        <f t="shared" si="20"/>
        <v>945</v>
      </c>
      <c r="B193" s="23">
        <v>0.105075</v>
      </c>
      <c r="C193" s="24">
        <v>8.1359999999999988E-2</v>
      </c>
      <c r="D193" s="25">
        <v>0.10924</v>
      </c>
      <c r="E193" s="26">
        <v>28</v>
      </c>
      <c r="F193" s="27">
        <v>34.200000000000003</v>
      </c>
      <c r="G193" s="28">
        <v>43.1</v>
      </c>
      <c r="H193" s="29">
        <f t="shared" si="14"/>
        <v>9.7665000000000002E-2</v>
      </c>
      <c r="I193" s="24">
        <f t="shared" si="15"/>
        <v>6.588999999999999E-2</v>
      </c>
      <c r="J193" s="30">
        <f t="shared" si="16"/>
        <v>8.2200000000000009E-2</v>
      </c>
      <c r="K193" s="23">
        <f t="shared" si="17"/>
        <v>6.9958516499999998E-2</v>
      </c>
      <c r="L193" s="15">
        <f t="shared" si="18"/>
        <v>5.5810433999999992E-2</v>
      </c>
      <c r="M193" s="30">
        <f t="shared" si="19"/>
        <v>4.3199860000000007E-2</v>
      </c>
    </row>
    <row r="194" spans="1:13" x14ac:dyDescent="0.25">
      <c r="A194" s="22">
        <f t="shared" si="20"/>
        <v>950</v>
      </c>
      <c r="B194" s="23">
        <v>0.10516</v>
      </c>
      <c r="C194" s="24">
        <v>8.1274999999999986E-2</v>
      </c>
      <c r="D194" s="25">
        <v>0.10907</v>
      </c>
      <c r="E194" s="26">
        <v>28</v>
      </c>
      <c r="F194" s="27">
        <v>34.200000000000003</v>
      </c>
      <c r="G194" s="28">
        <v>43.1</v>
      </c>
      <c r="H194" s="29">
        <f t="shared" si="14"/>
        <v>9.7750000000000004E-2</v>
      </c>
      <c r="I194" s="24">
        <f t="shared" si="15"/>
        <v>6.5804999999999989E-2</v>
      </c>
      <c r="J194" s="30">
        <f t="shared" si="16"/>
        <v>8.2030000000000006E-2</v>
      </c>
      <c r="K194" s="23">
        <f t="shared" si="17"/>
        <v>7.0022275000000009E-2</v>
      </c>
      <c r="L194" s="15">
        <f t="shared" si="18"/>
        <v>5.5741532999999989E-2</v>
      </c>
      <c r="M194" s="30">
        <f t="shared" si="19"/>
        <v>4.3061088999999997E-2</v>
      </c>
    </row>
    <row r="195" spans="1:13" x14ac:dyDescent="0.25">
      <c r="A195" s="22">
        <f t="shared" si="20"/>
        <v>955</v>
      </c>
      <c r="B195" s="23">
        <v>0.105075</v>
      </c>
      <c r="C195" s="24">
        <v>8.1274999999999986E-2</v>
      </c>
      <c r="D195" s="25">
        <v>0.108985</v>
      </c>
      <c r="E195" s="26">
        <v>28</v>
      </c>
      <c r="F195" s="27">
        <v>34.200000000000003</v>
      </c>
      <c r="G195" s="28">
        <v>43.1</v>
      </c>
      <c r="H195" s="29">
        <f t="shared" si="14"/>
        <v>9.7665000000000002E-2</v>
      </c>
      <c r="I195" s="24">
        <f t="shared" si="15"/>
        <v>6.5804999999999989E-2</v>
      </c>
      <c r="J195" s="30">
        <f t="shared" si="16"/>
        <v>8.1945000000000004E-2</v>
      </c>
      <c r="K195" s="23">
        <f t="shared" si="17"/>
        <v>6.9958516499999998E-2</v>
      </c>
      <c r="L195" s="15">
        <f t="shared" si="18"/>
        <v>5.5741532999999989E-2</v>
      </c>
      <c r="M195" s="30">
        <f t="shared" si="19"/>
        <v>4.2991703500000006E-2</v>
      </c>
    </row>
    <row r="196" spans="1:13" x14ac:dyDescent="0.25">
      <c r="A196" s="22">
        <f t="shared" si="20"/>
        <v>960</v>
      </c>
      <c r="B196" s="23">
        <v>0.10516</v>
      </c>
      <c r="C196" s="24">
        <v>8.1104999999999983E-2</v>
      </c>
      <c r="D196" s="25">
        <v>0.108985</v>
      </c>
      <c r="E196" s="26">
        <v>28</v>
      </c>
      <c r="F196" s="27">
        <v>34.200000000000003</v>
      </c>
      <c r="G196" s="28">
        <v>43.1</v>
      </c>
      <c r="H196" s="29">
        <f t="shared" si="14"/>
        <v>9.7750000000000004E-2</v>
      </c>
      <c r="I196" s="24">
        <f t="shared" si="15"/>
        <v>6.5634999999999985E-2</v>
      </c>
      <c r="J196" s="30">
        <f t="shared" si="16"/>
        <v>8.1945000000000004E-2</v>
      </c>
      <c r="K196" s="23">
        <f t="shared" si="17"/>
        <v>7.0022275000000009E-2</v>
      </c>
      <c r="L196" s="15">
        <f t="shared" si="18"/>
        <v>5.560373099999999E-2</v>
      </c>
      <c r="M196" s="30">
        <f t="shared" si="19"/>
        <v>4.2991703500000006E-2</v>
      </c>
    </row>
    <row r="197" spans="1:13" x14ac:dyDescent="0.25">
      <c r="A197" s="22">
        <f t="shared" si="20"/>
        <v>965</v>
      </c>
      <c r="B197" s="23">
        <v>0.10516</v>
      </c>
      <c r="C197" s="24">
        <v>8.1019999999999981E-2</v>
      </c>
      <c r="D197" s="25">
        <v>0.1089</v>
      </c>
      <c r="E197" s="26">
        <v>28</v>
      </c>
      <c r="F197" s="27">
        <v>34.200000000000003</v>
      </c>
      <c r="G197" s="28">
        <v>43.1</v>
      </c>
      <c r="H197" s="29">
        <f t="shared" ref="H197:H260" si="21">B197-0.0013*(E197-$E$4)</f>
        <v>9.7750000000000004E-2</v>
      </c>
      <c r="I197" s="24">
        <f t="shared" ref="I197:I260" si="22">C197-0.0013*(F197-$E$4)</f>
        <v>6.5549999999999983E-2</v>
      </c>
      <c r="J197" s="30">
        <f t="shared" ref="J197:J260" si="23">D197-0.0013*(G197-$E$4)</f>
        <v>8.1860000000000002E-2</v>
      </c>
      <c r="K197" s="23">
        <f t="shared" ref="K197:K260" si="24">H197*0.7501-0.0033</f>
        <v>7.0022275000000009E-2</v>
      </c>
      <c r="L197" s="15">
        <f t="shared" ref="L197:L260" si="25">I197*0.8106+0.0024</f>
        <v>5.5534829999999986E-2</v>
      </c>
      <c r="M197" s="30">
        <f t="shared" ref="M197:M260" si="26">J197*0.8163-0.0239</f>
        <v>4.2922318000000001E-2</v>
      </c>
    </row>
    <row r="198" spans="1:13" x14ac:dyDescent="0.25">
      <c r="A198" s="22">
        <f t="shared" ref="A198:A261" si="27">A197+5</f>
        <v>970</v>
      </c>
      <c r="B198" s="23">
        <v>0.10524500000000001</v>
      </c>
      <c r="C198" s="24">
        <v>8.0934999999999979E-2</v>
      </c>
      <c r="D198" s="25">
        <v>0.108815</v>
      </c>
      <c r="E198" s="26">
        <v>28</v>
      </c>
      <c r="F198" s="27">
        <v>34.200000000000003</v>
      </c>
      <c r="G198" s="28">
        <v>43.1</v>
      </c>
      <c r="H198" s="29">
        <f t="shared" si="21"/>
        <v>9.7835000000000005E-2</v>
      </c>
      <c r="I198" s="24">
        <f t="shared" si="22"/>
        <v>6.5464999999999982E-2</v>
      </c>
      <c r="J198" s="30">
        <f t="shared" si="23"/>
        <v>8.1775E-2</v>
      </c>
      <c r="K198" s="23">
        <f t="shared" si="24"/>
        <v>7.0086033500000006E-2</v>
      </c>
      <c r="L198" s="15">
        <f t="shared" si="25"/>
        <v>5.5465928999999983E-2</v>
      </c>
      <c r="M198" s="30">
        <f t="shared" si="26"/>
        <v>4.2852932499999996E-2</v>
      </c>
    </row>
    <row r="199" spans="1:13" x14ac:dyDescent="0.25">
      <c r="A199" s="22">
        <f t="shared" si="27"/>
        <v>975</v>
      </c>
      <c r="B199" s="23">
        <v>0.10524500000000001</v>
      </c>
      <c r="C199" s="24">
        <v>8.0849999999999977E-2</v>
      </c>
      <c r="D199" s="25">
        <v>0.108815</v>
      </c>
      <c r="E199" s="26">
        <v>27.9</v>
      </c>
      <c r="F199" s="27">
        <v>34.200000000000003</v>
      </c>
      <c r="G199" s="28">
        <v>43.1</v>
      </c>
      <c r="H199" s="29">
        <f t="shared" si="21"/>
        <v>9.796500000000001E-2</v>
      </c>
      <c r="I199" s="24">
        <f t="shared" si="22"/>
        <v>6.537999999999998E-2</v>
      </c>
      <c r="J199" s="30">
        <f t="shared" si="23"/>
        <v>8.1775E-2</v>
      </c>
      <c r="K199" s="23">
        <f t="shared" si="24"/>
        <v>7.0183546500000013E-2</v>
      </c>
      <c r="L199" s="15">
        <f t="shared" si="25"/>
        <v>5.539702799999998E-2</v>
      </c>
      <c r="M199" s="30">
        <f t="shared" si="26"/>
        <v>4.2852932499999996E-2</v>
      </c>
    </row>
    <row r="200" spans="1:13" x14ac:dyDescent="0.25">
      <c r="A200" s="22">
        <f t="shared" si="27"/>
        <v>980</v>
      </c>
      <c r="B200" s="23">
        <v>0.10516</v>
      </c>
      <c r="C200" s="24">
        <v>8.0764999999999976E-2</v>
      </c>
      <c r="D200" s="25">
        <v>0.10864500000000001</v>
      </c>
      <c r="E200" s="26">
        <v>27.9</v>
      </c>
      <c r="F200" s="27">
        <v>34.1</v>
      </c>
      <c r="G200" s="28">
        <v>43.1</v>
      </c>
      <c r="H200" s="29">
        <f t="shared" si="21"/>
        <v>9.7880000000000009E-2</v>
      </c>
      <c r="I200" s="24">
        <f t="shared" si="22"/>
        <v>6.5424999999999983E-2</v>
      </c>
      <c r="J200" s="30">
        <f t="shared" si="23"/>
        <v>8.1605000000000011E-2</v>
      </c>
      <c r="K200" s="23">
        <f t="shared" si="24"/>
        <v>7.0119788000000002E-2</v>
      </c>
      <c r="L200" s="15">
        <f t="shared" si="25"/>
        <v>5.5433504999999987E-2</v>
      </c>
      <c r="M200" s="30">
        <f t="shared" si="26"/>
        <v>4.27141615E-2</v>
      </c>
    </row>
    <row r="201" spans="1:13" x14ac:dyDescent="0.25">
      <c r="A201" s="22">
        <f t="shared" si="27"/>
        <v>985</v>
      </c>
      <c r="B201" s="23">
        <v>0.1053299999999999</v>
      </c>
      <c r="C201" s="24">
        <v>8.0679999999999974E-2</v>
      </c>
      <c r="D201" s="25">
        <v>0.10856</v>
      </c>
      <c r="E201" s="26">
        <v>27.9</v>
      </c>
      <c r="F201" s="27">
        <v>34.1</v>
      </c>
      <c r="G201" s="28">
        <v>43.1</v>
      </c>
      <c r="H201" s="29">
        <f t="shared" si="21"/>
        <v>9.8049999999999901E-2</v>
      </c>
      <c r="I201" s="24">
        <f t="shared" si="22"/>
        <v>6.5339999999999981E-2</v>
      </c>
      <c r="J201" s="30">
        <f t="shared" si="23"/>
        <v>8.1520000000000009E-2</v>
      </c>
      <c r="K201" s="23">
        <f t="shared" si="24"/>
        <v>7.0247304999999927E-2</v>
      </c>
      <c r="L201" s="15">
        <f t="shared" si="25"/>
        <v>5.5364603999999984E-2</v>
      </c>
      <c r="M201" s="30">
        <f t="shared" si="26"/>
        <v>4.2644776000000009E-2</v>
      </c>
    </row>
    <row r="202" spans="1:13" x14ac:dyDescent="0.25">
      <c r="A202" s="22">
        <f t="shared" si="27"/>
        <v>990</v>
      </c>
      <c r="B202" s="23">
        <v>0.10524500000000001</v>
      </c>
      <c r="C202" s="24">
        <v>8.0679999999999974E-2</v>
      </c>
      <c r="D202" s="25">
        <v>0.108475</v>
      </c>
      <c r="E202" s="26">
        <v>27.9</v>
      </c>
      <c r="F202" s="27">
        <v>34.1</v>
      </c>
      <c r="G202" s="28">
        <v>43.1</v>
      </c>
      <c r="H202" s="29">
        <f t="shared" si="21"/>
        <v>9.796500000000001E-2</v>
      </c>
      <c r="I202" s="24">
        <f t="shared" si="22"/>
        <v>6.5339999999999981E-2</v>
      </c>
      <c r="J202" s="30">
        <f t="shared" si="23"/>
        <v>8.1435000000000007E-2</v>
      </c>
      <c r="K202" s="23">
        <f t="shared" si="24"/>
        <v>7.0183546500000013E-2</v>
      </c>
      <c r="L202" s="15">
        <f t="shared" si="25"/>
        <v>5.5364603999999984E-2</v>
      </c>
      <c r="M202" s="30">
        <f t="shared" si="26"/>
        <v>4.2575390500000004E-2</v>
      </c>
    </row>
    <row r="203" spans="1:13" x14ac:dyDescent="0.25">
      <c r="A203" s="22">
        <f t="shared" si="27"/>
        <v>995</v>
      </c>
      <c r="B203" s="23">
        <v>0.1053299999999999</v>
      </c>
      <c r="C203" s="24">
        <v>8.0594999999999972E-2</v>
      </c>
      <c r="D203" s="25">
        <v>0.108305</v>
      </c>
      <c r="E203" s="26">
        <v>27.9</v>
      </c>
      <c r="F203" s="27">
        <v>34.1</v>
      </c>
      <c r="G203" s="28">
        <v>43.1</v>
      </c>
      <c r="H203" s="29">
        <f t="shared" si="21"/>
        <v>9.8049999999999901E-2</v>
      </c>
      <c r="I203" s="24">
        <f t="shared" si="22"/>
        <v>6.525499999999998E-2</v>
      </c>
      <c r="J203" s="30">
        <f t="shared" si="23"/>
        <v>8.1265000000000004E-2</v>
      </c>
      <c r="K203" s="23">
        <f t="shared" si="24"/>
        <v>7.0247304999999927E-2</v>
      </c>
      <c r="L203" s="15">
        <f t="shared" si="25"/>
        <v>5.5295702999999981E-2</v>
      </c>
      <c r="M203" s="30">
        <f t="shared" si="26"/>
        <v>4.2436619499999995E-2</v>
      </c>
    </row>
    <row r="204" spans="1:13" x14ac:dyDescent="0.25">
      <c r="A204" s="22">
        <f t="shared" si="27"/>
        <v>1000</v>
      </c>
      <c r="B204" s="23">
        <v>0.10524500000000001</v>
      </c>
      <c r="C204" s="24">
        <v>8.050999999999997E-2</v>
      </c>
      <c r="D204" s="25">
        <v>0.10822</v>
      </c>
      <c r="E204" s="26">
        <v>27.9</v>
      </c>
      <c r="F204" s="27">
        <v>34.1</v>
      </c>
      <c r="G204" s="28">
        <v>43.1</v>
      </c>
      <c r="H204" s="29">
        <f t="shared" si="21"/>
        <v>9.796500000000001E-2</v>
      </c>
      <c r="I204" s="24">
        <f t="shared" si="22"/>
        <v>6.5169999999999978E-2</v>
      </c>
      <c r="J204" s="30">
        <f t="shared" si="23"/>
        <v>8.1180000000000002E-2</v>
      </c>
      <c r="K204" s="23">
        <f t="shared" si="24"/>
        <v>7.0183546500000013E-2</v>
      </c>
      <c r="L204" s="15">
        <f t="shared" si="25"/>
        <v>5.5226801999999978E-2</v>
      </c>
      <c r="M204" s="30">
        <f t="shared" si="26"/>
        <v>4.2367234000000004E-2</v>
      </c>
    </row>
    <row r="205" spans="1:13" x14ac:dyDescent="0.25">
      <c r="A205" s="22">
        <f t="shared" si="27"/>
        <v>1005</v>
      </c>
      <c r="B205" s="23">
        <v>0.10524500000000001</v>
      </c>
      <c r="C205" s="24">
        <v>8.0254999999999965E-2</v>
      </c>
      <c r="D205" s="25">
        <v>0.108135</v>
      </c>
      <c r="E205" s="26">
        <v>27.9</v>
      </c>
      <c r="F205" s="27">
        <v>34.1</v>
      </c>
      <c r="G205" s="28">
        <v>43.1</v>
      </c>
      <c r="H205" s="29">
        <f t="shared" si="21"/>
        <v>9.796500000000001E-2</v>
      </c>
      <c r="I205" s="24">
        <f t="shared" si="22"/>
        <v>6.4914999999999973E-2</v>
      </c>
      <c r="J205" s="30">
        <f t="shared" si="23"/>
        <v>8.1095E-2</v>
      </c>
      <c r="K205" s="23">
        <f t="shared" si="24"/>
        <v>7.0183546500000013E-2</v>
      </c>
      <c r="L205" s="15">
        <f t="shared" si="25"/>
        <v>5.5020098999999975E-2</v>
      </c>
      <c r="M205" s="30">
        <f t="shared" si="26"/>
        <v>4.2297848499999999E-2</v>
      </c>
    </row>
    <row r="206" spans="1:13" x14ac:dyDescent="0.25">
      <c r="A206" s="22">
        <f t="shared" si="27"/>
        <v>1010</v>
      </c>
      <c r="B206" s="23">
        <v>0.10524500000000001</v>
      </c>
      <c r="C206" s="24">
        <v>8.0170000000000075E-2</v>
      </c>
      <c r="D206" s="25">
        <v>0.108135</v>
      </c>
      <c r="E206" s="26">
        <v>27.9</v>
      </c>
      <c r="F206" s="27">
        <v>34.1</v>
      </c>
      <c r="G206" s="28">
        <v>43.1</v>
      </c>
      <c r="H206" s="29">
        <f t="shared" si="21"/>
        <v>9.796500000000001E-2</v>
      </c>
      <c r="I206" s="24">
        <f t="shared" si="22"/>
        <v>6.4830000000000082E-2</v>
      </c>
      <c r="J206" s="30">
        <f t="shared" si="23"/>
        <v>8.1095E-2</v>
      </c>
      <c r="K206" s="23">
        <f t="shared" si="24"/>
        <v>7.0183546500000013E-2</v>
      </c>
      <c r="L206" s="15">
        <f t="shared" si="25"/>
        <v>5.4951198000000062E-2</v>
      </c>
      <c r="M206" s="30">
        <f t="shared" si="26"/>
        <v>4.2297848499999999E-2</v>
      </c>
    </row>
    <row r="207" spans="1:13" x14ac:dyDescent="0.25">
      <c r="A207" s="22">
        <f t="shared" si="27"/>
        <v>1015</v>
      </c>
      <c r="B207" s="23">
        <v>0.10524500000000001</v>
      </c>
      <c r="C207" s="24">
        <v>8.0084999999999962E-2</v>
      </c>
      <c r="D207" s="25">
        <v>0.10804999999999999</v>
      </c>
      <c r="E207" s="26">
        <v>27.8</v>
      </c>
      <c r="F207" s="27">
        <v>34.1</v>
      </c>
      <c r="G207" s="28">
        <v>43.1</v>
      </c>
      <c r="H207" s="29">
        <f t="shared" si="21"/>
        <v>9.8095000000000002E-2</v>
      </c>
      <c r="I207" s="24">
        <f t="shared" si="22"/>
        <v>6.4744999999999969E-2</v>
      </c>
      <c r="J207" s="30">
        <f t="shared" si="23"/>
        <v>8.1009999999999999E-2</v>
      </c>
      <c r="K207" s="23">
        <f t="shared" si="24"/>
        <v>7.0281059500000007E-2</v>
      </c>
      <c r="L207" s="15">
        <f t="shared" si="25"/>
        <v>5.4882296999999976E-2</v>
      </c>
      <c r="M207" s="30">
        <f t="shared" si="26"/>
        <v>4.2228462999999994E-2</v>
      </c>
    </row>
    <row r="208" spans="1:13" x14ac:dyDescent="0.25">
      <c r="A208" s="22">
        <f t="shared" si="27"/>
        <v>1020</v>
      </c>
      <c r="B208" s="23">
        <v>0.10524500000000001</v>
      </c>
      <c r="C208" s="24">
        <v>8.0084999999999962E-2</v>
      </c>
      <c r="D208" s="25">
        <v>0.10796500000000001</v>
      </c>
      <c r="E208" s="26">
        <v>27.8</v>
      </c>
      <c r="F208" s="27">
        <v>34.1</v>
      </c>
      <c r="G208" s="28">
        <v>43.1</v>
      </c>
      <c r="H208" s="29">
        <f t="shared" si="21"/>
        <v>9.8095000000000002E-2</v>
      </c>
      <c r="I208" s="24">
        <f t="shared" si="22"/>
        <v>6.4744999999999969E-2</v>
      </c>
      <c r="J208" s="30">
        <f t="shared" si="23"/>
        <v>8.0925000000000011E-2</v>
      </c>
      <c r="K208" s="23">
        <f t="shared" si="24"/>
        <v>7.0281059500000007E-2</v>
      </c>
      <c r="L208" s="15">
        <f t="shared" si="25"/>
        <v>5.4882296999999976E-2</v>
      </c>
      <c r="M208" s="30">
        <f t="shared" si="26"/>
        <v>4.2159077500000003E-2</v>
      </c>
    </row>
    <row r="209" spans="1:13" x14ac:dyDescent="0.25">
      <c r="A209" s="22">
        <f t="shared" si="27"/>
        <v>1025</v>
      </c>
      <c r="B209" s="23">
        <v>0.1053299999999999</v>
      </c>
      <c r="C209" s="24">
        <v>7.999999999999996E-2</v>
      </c>
      <c r="D209" s="25">
        <v>0.10796500000000001</v>
      </c>
      <c r="E209" s="26">
        <v>27.8</v>
      </c>
      <c r="F209" s="27">
        <v>34</v>
      </c>
      <c r="G209" s="28">
        <v>43.1</v>
      </c>
      <c r="H209" s="29">
        <f t="shared" si="21"/>
        <v>9.8179999999999892E-2</v>
      </c>
      <c r="I209" s="24">
        <f t="shared" si="22"/>
        <v>6.4789999999999959E-2</v>
      </c>
      <c r="J209" s="30">
        <f t="shared" si="23"/>
        <v>8.0925000000000011E-2</v>
      </c>
      <c r="K209" s="23">
        <f t="shared" si="24"/>
        <v>7.034481799999992E-2</v>
      </c>
      <c r="L209" s="15">
        <f t="shared" si="25"/>
        <v>5.4918773999999962E-2</v>
      </c>
      <c r="M209" s="30">
        <f t="shared" si="26"/>
        <v>4.2159077500000003E-2</v>
      </c>
    </row>
    <row r="210" spans="1:13" x14ac:dyDescent="0.25">
      <c r="A210" s="22">
        <f t="shared" si="27"/>
        <v>1030</v>
      </c>
      <c r="B210" s="23">
        <v>0.1053299999999999</v>
      </c>
      <c r="C210" s="24">
        <v>7.9914999999999958E-2</v>
      </c>
      <c r="D210" s="25">
        <v>0.10788</v>
      </c>
      <c r="E210" s="26">
        <v>27.8</v>
      </c>
      <c r="F210" s="27">
        <v>34</v>
      </c>
      <c r="G210" s="28">
        <v>43.1</v>
      </c>
      <c r="H210" s="29">
        <f t="shared" si="21"/>
        <v>9.8179999999999892E-2</v>
      </c>
      <c r="I210" s="24">
        <f t="shared" si="22"/>
        <v>6.4704999999999957E-2</v>
      </c>
      <c r="J210" s="30">
        <f t="shared" si="23"/>
        <v>8.0840000000000009E-2</v>
      </c>
      <c r="K210" s="23">
        <f t="shared" si="24"/>
        <v>7.034481799999992E-2</v>
      </c>
      <c r="L210" s="15">
        <f t="shared" si="25"/>
        <v>5.4849872999999966E-2</v>
      </c>
      <c r="M210" s="30">
        <f t="shared" si="26"/>
        <v>4.2089691999999998E-2</v>
      </c>
    </row>
    <row r="211" spans="1:13" x14ac:dyDescent="0.25">
      <c r="A211" s="22">
        <f t="shared" si="27"/>
        <v>1035</v>
      </c>
      <c r="B211" s="23">
        <v>0.1053299999999999</v>
      </c>
      <c r="C211" s="24">
        <v>7.9914999999999958E-2</v>
      </c>
      <c r="D211" s="25">
        <v>0.10771</v>
      </c>
      <c r="E211" s="26">
        <v>27.8</v>
      </c>
      <c r="F211" s="27">
        <v>34</v>
      </c>
      <c r="G211" s="28">
        <v>43.1</v>
      </c>
      <c r="H211" s="29">
        <f t="shared" si="21"/>
        <v>9.8179999999999892E-2</v>
      </c>
      <c r="I211" s="24">
        <f t="shared" si="22"/>
        <v>6.4704999999999957E-2</v>
      </c>
      <c r="J211" s="30">
        <f t="shared" si="23"/>
        <v>8.0670000000000006E-2</v>
      </c>
      <c r="K211" s="23">
        <f t="shared" si="24"/>
        <v>7.034481799999992E-2</v>
      </c>
      <c r="L211" s="15">
        <f t="shared" si="25"/>
        <v>5.4849872999999966E-2</v>
      </c>
      <c r="M211" s="30">
        <f t="shared" si="26"/>
        <v>4.1950921000000002E-2</v>
      </c>
    </row>
    <row r="212" spans="1:13" x14ac:dyDescent="0.25">
      <c r="A212" s="22">
        <f t="shared" si="27"/>
        <v>1040</v>
      </c>
      <c r="B212" s="23">
        <v>0.1053299999999999</v>
      </c>
      <c r="C212" s="24">
        <v>7.9829999999999957E-2</v>
      </c>
      <c r="D212" s="25">
        <v>0.10754</v>
      </c>
      <c r="E212" s="26">
        <v>27.8</v>
      </c>
      <c r="F212" s="27">
        <v>34</v>
      </c>
      <c r="G212" s="28">
        <v>43.1</v>
      </c>
      <c r="H212" s="29">
        <f t="shared" si="21"/>
        <v>9.8179999999999892E-2</v>
      </c>
      <c r="I212" s="24">
        <f t="shared" si="22"/>
        <v>6.4619999999999955E-2</v>
      </c>
      <c r="J212" s="30">
        <f t="shared" si="23"/>
        <v>8.0500000000000002E-2</v>
      </c>
      <c r="K212" s="23">
        <f t="shared" si="24"/>
        <v>7.034481799999992E-2</v>
      </c>
      <c r="L212" s="15">
        <f t="shared" si="25"/>
        <v>5.4780971999999963E-2</v>
      </c>
      <c r="M212" s="30">
        <f t="shared" si="26"/>
        <v>4.1812149999999992E-2</v>
      </c>
    </row>
    <row r="213" spans="1:13" x14ac:dyDescent="0.25">
      <c r="A213" s="22">
        <f t="shared" si="27"/>
        <v>1045</v>
      </c>
      <c r="B213" s="23">
        <v>0.1053299999999999</v>
      </c>
      <c r="C213" s="24">
        <v>7.9574999999999951E-2</v>
      </c>
      <c r="D213" s="25">
        <v>0.10745499999999999</v>
      </c>
      <c r="E213" s="26">
        <v>27.8</v>
      </c>
      <c r="F213" s="27">
        <v>34</v>
      </c>
      <c r="G213" s="28">
        <v>43</v>
      </c>
      <c r="H213" s="29">
        <f t="shared" si="21"/>
        <v>9.8179999999999892E-2</v>
      </c>
      <c r="I213" s="24">
        <f t="shared" si="22"/>
        <v>6.436499999999995E-2</v>
      </c>
      <c r="J213" s="30">
        <f t="shared" si="23"/>
        <v>8.0545000000000005E-2</v>
      </c>
      <c r="K213" s="23">
        <f t="shared" si="24"/>
        <v>7.034481799999992E-2</v>
      </c>
      <c r="L213" s="15">
        <f t="shared" si="25"/>
        <v>5.457426899999996E-2</v>
      </c>
      <c r="M213" s="30">
        <f t="shared" si="26"/>
        <v>4.1848883500000003E-2</v>
      </c>
    </row>
    <row r="214" spans="1:13" x14ac:dyDescent="0.25">
      <c r="A214" s="22">
        <f t="shared" si="27"/>
        <v>1050</v>
      </c>
      <c r="B214" s="23">
        <v>0.1053299999999999</v>
      </c>
      <c r="C214" s="24">
        <v>7.9574999999999951E-2</v>
      </c>
      <c r="D214" s="25">
        <v>0.1073700000000001</v>
      </c>
      <c r="E214" s="26">
        <v>27.8</v>
      </c>
      <c r="F214" s="27">
        <v>34</v>
      </c>
      <c r="G214" s="28">
        <v>43.1</v>
      </c>
      <c r="H214" s="29">
        <f t="shared" si="21"/>
        <v>9.8179999999999892E-2</v>
      </c>
      <c r="I214" s="24">
        <f t="shared" si="22"/>
        <v>6.436499999999995E-2</v>
      </c>
      <c r="J214" s="30">
        <f t="shared" si="23"/>
        <v>8.033000000000011E-2</v>
      </c>
      <c r="K214" s="23">
        <f t="shared" si="24"/>
        <v>7.034481799999992E-2</v>
      </c>
      <c r="L214" s="15">
        <f t="shared" si="25"/>
        <v>5.457426899999996E-2</v>
      </c>
      <c r="M214" s="30">
        <f t="shared" si="26"/>
        <v>4.1673379000000094E-2</v>
      </c>
    </row>
    <row r="215" spans="1:13" x14ac:dyDescent="0.25">
      <c r="A215" s="22">
        <f t="shared" si="27"/>
        <v>1055</v>
      </c>
      <c r="B215" s="23">
        <v>0.1053299999999999</v>
      </c>
      <c r="C215" s="24">
        <v>7.9404999999999948E-2</v>
      </c>
      <c r="D215" s="25">
        <v>0.10728500000000001</v>
      </c>
      <c r="E215" s="26">
        <v>27.7</v>
      </c>
      <c r="F215" s="27">
        <v>34</v>
      </c>
      <c r="G215" s="28">
        <v>43.1</v>
      </c>
      <c r="H215" s="29">
        <f t="shared" si="21"/>
        <v>9.8309999999999897E-2</v>
      </c>
      <c r="I215" s="24">
        <f t="shared" si="22"/>
        <v>6.4194999999999947E-2</v>
      </c>
      <c r="J215" s="30">
        <f t="shared" si="23"/>
        <v>8.0245000000000011E-2</v>
      </c>
      <c r="K215" s="23">
        <f t="shared" si="24"/>
        <v>7.0442330999999928E-2</v>
      </c>
      <c r="L215" s="15">
        <f t="shared" si="25"/>
        <v>5.4436466999999954E-2</v>
      </c>
      <c r="M215" s="30">
        <f t="shared" si="26"/>
        <v>4.1603993500000006E-2</v>
      </c>
    </row>
    <row r="216" spans="1:13" x14ac:dyDescent="0.25">
      <c r="A216" s="22">
        <f t="shared" si="27"/>
        <v>1060</v>
      </c>
      <c r="B216" s="23">
        <v>0.1053299999999999</v>
      </c>
      <c r="C216" s="24">
        <v>7.9320000000000057E-2</v>
      </c>
      <c r="D216" s="25">
        <v>0.1072</v>
      </c>
      <c r="E216" s="26">
        <v>27.7</v>
      </c>
      <c r="F216" s="27">
        <v>34</v>
      </c>
      <c r="G216" s="28">
        <v>43.1</v>
      </c>
      <c r="H216" s="29">
        <f t="shared" si="21"/>
        <v>9.8309999999999897E-2</v>
      </c>
      <c r="I216" s="24">
        <f t="shared" si="22"/>
        <v>6.4110000000000056E-2</v>
      </c>
      <c r="J216" s="30">
        <f t="shared" si="23"/>
        <v>8.0160000000000009E-2</v>
      </c>
      <c r="K216" s="23">
        <f t="shared" si="24"/>
        <v>7.0442330999999928E-2</v>
      </c>
      <c r="L216" s="15">
        <f t="shared" si="25"/>
        <v>5.4367566000000041E-2</v>
      </c>
      <c r="M216" s="30">
        <f t="shared" si="26"/>
        <v>4.1534608000000001E-2</v>
      </c>
    </row>
    <row r="217" spans="1:13" x14ac:dyDescent="0.25">
      <c r="A217" s="22">
        <f t="shared" si="27"/>
        <v>1065</v>
      </c>
      <c r="B217" s="23">
        <v>0.1054149999999999</v>
      </c>
      <c r="C217" s="24">
        <v>7.9235000000000055E-2</v>
      </c>
      <c r="D217" s="25">
        <v>0.1072</v>
      </c>
      <c r="E217" s="26">
        <v>27.7</v>
      </c>
      <c r="F217" s="27">
        <v>33.9</v>
      </c>
      <c r="G217" s="28">
        <v>43</v>
      </c>
      <c r="H217" s="29">
        <f t="shared" si="21"/>
        <v>9.8394999999999899E-2</v>
      </c>
      <c r="I217" s="24">
        <f t="shared" si="22"/>
        <v>6.4155000000000059E-2</v>
      </c>
      <c r="J217" s="30">
        <f t="shared" si="23"/>
        <v>8.029E-2</v>
      </c>
      <c r="K217" s="23">
        <f t="shared" si="24"/>
        <v>7.0506089499999924E-2</v>
      </c>
      <c r="L217" s="15">
        <f t="shared" si="25"/>
        <v>5.4404043000000048E-2</v>
      </c>
      <c r="M217" s="30">
        <f t="shared" si="26"/>
        <v>4.1640727000000002E-2</v>
      </c>
    </row>
    <row r="218" spans="1:13" x14ac:dyDescent="0.25">
      <c r="A218" s="22">
        <f t="shared" si="27"/>
        <v>1070</v>
      </c>
      <c r="B218" s="23">
        <v>0.1054149999999999</v>
      </c>
      <c r="C218" s="24">
        <v>7.9149999999999943E-2</v>
      </c>
      <c r="D218" s="25">
        <v>0.107115</v>
      </c>
      <c r="E218" s="26">
        <v>27.7</v>
      </c>
      <c r="F218" s="27">
        <v>33.9</v>
      </c>
      <c r="G218" s="28">
        <v>43</v>
      </c>
      <c r="H218" s="29">
        <f t="shared" si="21"/>
        <v>9.8394999999999899E-2</v>
      </c>
      <c r="I218" s="24">
        <f t="shared" si="22"/>
        <v>6.4069999999999946E-2</v>
      </c>
      <c r="J218" s="30">
        <f t="shared" si="23"/>
        <v>8.0204999999999999E-2</v>
      </c>
      <c r="K218" s="23">
        <f t="shared" si="24"/>
        <v>7.0506089499999924E-2</v>
      </c>
      <c r="L218" s="15">
        <f t="shared" si="25"/>
        <v>5.4335141999999954E-2</v>
      </c>
      <c r="M218" s="30">
        <f t="shared" si="26"/>
        <v>4.1571341499999998E-2</v>
      </c>
    </row>
    <row r="219" spans="1:13" x14ac:dyDescent="0.25">
      <c r="A219" s="22">
        <f t="shared" si="27"/>
        <v>1075</v>
      </c>
      <c r="B219" s="23">
        <v>0.1054149999999999</v>
      </c>
      <c r="C219" s="24">
        <v>7.9149999999999943E-2</v>
      </c>
      <c r="D219" s="25">
        <v>0.107115</v>
      </c>
      <c r="E219" s="26">
        <v>27.7</v>
      </c>
      <c r="F219" s="27">
        <v>33.9</v>
      </c>
      <c r="G219" s="28">
        <v>43</v>
      </c>
      <c r="H219" s="29">
        <f t="shared" si="21"/>
        <v>9.8394999999999899E-2</v>
      </c>
      <c r="I219" s="24">
        <f t="shared" si="22"/>
        <v>6.4069999999999946E-2</v>
      </c>
      <c r="J219" s="30">
        <f t="shared" si="23"/>
        <v>8.0204999999999999E-2</v>
      </c>
      <c r="K219" s="23">
        <f t="shared" si="24"/>
        <v>7.0506089499999924E-2</v>
      </c>
      <c r="L219" s="15">
        <f t="shared" si="25"/>
        <v>5.4335141999999954E-2</v>
      </c>
      <c r="M219" s="30">
        <f t="shared" si="26"/>
        <v>4.1571341499999998E-2</v>
      </c>
    </row>
    <row r="220" spans="1:13" x14ac:dyDescent="0.25">
      <c r="A220" s="22">
        <f t="shared" si="27"/>
        <v>1080</v>
      </c>
      <c r="B220" s="23">
        <v>0.1054149999999999</v>
      </c>
      <c r="C220" s="24">
        <v>7.9064999999999941E-2</v>
      </c>
      <c r="D220" s="25">
        <v>0.10703</v>
      </c>
      <c r="E220" s="26">
        <v>27.7</v>
      </c>
      <c r="F220" s="27">
        <v>33.9</v>
      </c>
      <c r="G220" s="28">
        <v>43</v>
      </c>
      <c r="H220" s="29">
        <f t="shared" si="21"/>
        <v>9.8394999999999899E-2</v>
      </c>
      <c r="I220" s="24">
        <f t="shared" si="22"/>
        <v>6.3984999999999945E-2</v>
      </c>
      <c r="J220" s="30">
        <f t="shared" si="23"/>
        <v>8.0119999999999997E-2</v>
      </c>
      <c r="K220" s="23">
        <f t="shared" si="24"/>
        <v>7.0506089499999924E-2</v>
      </c>
      <c r="L220" s="15">
        <f t="shared" si="25"/>
        <v>5.4266240999999951E-2</v>
      </c>
      <c r="M220" s="30">
        <f t="shared" si="26"/>
        <v>4.1501955999999993E-2</v>
      </c>
    </row>
    <row r="221" spans="1:13" x14ac:dyDescent="0.25">
      <c r="A221" s="22">
        <f t="shared" si="27"/>
        <v>1085</v>
      </c>
      <c r="B221" s="23">
        <v>0.1054149999999999</v>
      </c>
      <c r="C221" s="24">
        <v>7.9064999999999941E-2</v>
      </c>
      <c r="D221" s="25">
        <v>0.10686</v>
      </c>
      <c r="E221" s="26">
        <v>27.7</v>
      </c>
      <c r="F221" s="27">
        <v>33.9</v>
      </c>
      <c r="G221" s="28">
        <v>43</v>
      </c>
      <c r="H221" s="29">
        <f t="shared" si="21"/>
        <v>9.8394999999999899E-2</v>
      </c>
      <c r="I221" s="24">
        <f t="shared" si="22"/>
        <v>6.3984999999999945E-2</v>
      </c>
      <c r="J221" s="30">
        <f t="shared" si="23"/>
        <v>7.9949999999999993E-2</v>
      </c>
      <c r="K221" s="23">
        <f t="shared" si="24"/>
        <v>7.0506089499999924E-2</v>
      </c>
      <c r="L221" s="15">
        <f t="shared" si="25"/>
        <v>5.4266240999999951E-2</v>
      </c>
      <c r="M221" s="30">
        <f t="shared" si="26"/>
        <v>4.1363184999999997E-2</v>
      </c>
    </row>
    <row r="222" spans="1:13" x14ac:dyDescent="0.25">
      <c r="A222" s="22">
        <f t="shared" si="27"/>
        <v>1090</v>
      </c>
      <c r="B222" s="23">
        <v>0.1053299999999999</v>
      </c>
      <c r="C222" s="24">
        <v>7.8979999999999939E-2</v>
      </c>
      <c r="D222" s="25">
        <v>0.10686</v>
      </c>
      <c r="E222" s="26">
        <v>27.7</v>
      </c>
      <c r="F222" s="27">
        <v>33.9</v>
      </c>
      <c r="G222" s="28">
        <v>43</v>
      </c>
      <c r="H222" s="29">
        <f t="shared" si="21"/>
        <v>9.8309999999999897E-2</v>
      </c>
      <c r="I222" s="24">
        <f t="shared" si="22"/>
        <v>6.3899999999999943E-2</v>
      </c>
      <c r="J222" s="30">
        <f t="shared" si="23"/>
        <v>7.9949999999999993E-2</v>
      </c>
      <c r="K222" s="23">
        <f t="shared" si="24"/>
        <v>7.0442330999999928E-2</v>
      </c>
      <c r="L222" s="15">
        <f t="shared" si="25"/>
        <v>5.4197339999999955E-2</v>
      </c>
      <c r="M222" s="30">
        <f t="shared" si="26"/>
        <v>4.1363184999999997E-2</v>
      </c>
    </row>
    <row r="223" spans="1:13" x14ac:dyDescent="0.25">
      <c r="A223" s="22">
        <f t="shared" si="27"/>
        <v>1095</v>
      </c>
      <c r="B223" s="23">
        <v>0.1054149999999999</v>
      </c>
      <c r="C223" s="24">
        <v>7.8979999999999939E-2</v>
      </c>
      <c r="D223" s="25">
        <v>0.10668999999999999</v>
      </c>
      <c r="E223" s="26">
        <v>27.6</v>
      </c>
      <c r="F223" s="27">
        <v>33.9</v>
      </c>
      <c r="G223" s="28">
        <v>43</v>
      </c>
      <c r="H223" s="29">
        <f t="shared" si="21"/>
        <v>9.852499999999989E-2</v>
      </c>
      <c r="I223" s="24">
        <f t="shared" si="22"/>
        <v>6.3899999999999943E-2</v>
      </c>
      <c r="J223" s="30">
        <f t="shared" si="23"/>
        <v>7.977999999999999E-2</v>
      </c>
      <c r="K223" s="23">
        <f t="shared" si="24"/>
        <v>7.0603602499999918E-2</v>
      </c>
      <c r="L223" s="15">
        <f t="shared" si="25"/>
        <v>5.4197339999999955E-2</v>
      </c>
      <c r="M223" s="30">
        <f t="shared" si="26"/>
        <v>4.1224413999999987E-2</v>
      </c>
    </row>
    <row r="224" spans="1:13" x14ac:dyDescent="0.25">
      <c r="A224" s="22">
        <f t="shared" si="27"/>
        <v>1100</v>
      </c>
      <c r="B224" s="23">
        <v>0.1054149999999999</v>
      </c>
      <c r="C224" s="24">
        <v>7.8724999999999934E-2</v>
      </c>
      <c r="D224" s="25">
        <v>0.10660499999999989</v>
      </c>
      <c r="E224" s="26">
        <v>27.6</v>
      </c>
      <c r="F224" s="27">
        <v>33.9</v>
      </c>
      <c r="G224" s="28">
        <v>43.1</v>
      </c>
      <c r="H224" s="29">
        <f t="shared" si="21"/>
        <v>9.852499999999989E-2</v>
      </c>
      <c r="I224" s="24">
        <f t="shared" si="22"/>
        <v>6.3644999999999938E-2</v>
      </c>
      <c r="J224" s="30">
        <f t="shared" si="23"/>
        <v>7.95649999999999E-2</v>
      </c>
      <c r="K224" s="23">
        <f t="shared" si="24"/>
        <v>7.0603602499999918E-2</v>
      </c>
      <c r="L224" s="15">
        <f t="shared" si="25"/>
        <v>5.3990636999999946E-2</v>
      </c>
      <c r="M224" s="30">
        <f t="shared" si="26"/>
        <v>4.1048909499999911E-2</v>
      </c>
    </row>
    <row r="225" spans="1:13" x14ac:dyDescent="0.25">
      <c r="A225" s="22">
        <f t="shared" si="27"/>
        <v>1105</v>
      </c>
      <c r="B225" s="23">
        <v>0.1054149999999999</v>
      </c>
      <c r="C225" s="24">
        <v>7.8639999999999932E-2</v>
      </c>
      <c r="D225" s="25">
        <v>0.1065200000000001</v>
      </c>
      <c r="E225" s="26">
        <v>27.6</v>
      </c>
      <c r="F225" s="27">
        <v>33.9</v>
      </c>
      <c r="G225" s="28">
        <v>43.1</v>
      </c>
      <c r="H225" s="29">
        <f t="shared" si="21"/>
        <v>9.852499999999989E-2</v>
      </c>
      <c r="I225" s="24">
        <f t="shared" si="22"/>
        <v>6.3559999999999936E-2</v>
      </c>
      <c r="J225" s="30">
        <f t="shared" si="23"/>
        <v>7.9480000000000106E-2</v>
      </c>
      <c r="K225" s="23">
        <f t="shared" si="24"/>
        <v>7.0603602499999918E-2</v>
      </c>
      <c r="L225" s="15">
        <f t="shared" si="25"/>
        <v>5.3921735999999949E-2</v>
      </c>
      <c r="M225" s="30">
        <f t="shared" si="26"/>
        <v>4.0979524000000087E-2</v>
      </c>
    </row>
    <row r="226" spans="1:13" x14ac:dyDescent="0.25">
      <c r="A226" s="22">
        <f t="shared" si="27"/>
        <v>1110</v>
      </c>
      <c r="B226" s="23">
        <v>0.1054149999999999</v>
      </c>
      <c r="C226" s="24">
        <v>7.847000000000004E-2</v>
      </c>
      <c r="D226" s="25">
        <v>0.1064350000000001</v>
      </c>
      <c r="E226" s="26">
        <v>27.6</v>
      </c>
      <c r="F226" s="27">
        <v>33.9</v>
      </c>
      <c r="G226" s="28">
        <v>43</v>
      </c>
      <c r="H226" s="29">
        <f t="shared" si="21"/>
        <v>9.852499999999989E-2</v>
      </c>
      <c r="I226" s="24">
        <f t="shared" si="22"/>
        <v>6.3390000000000044E-2</v>
      </c>
      <c r="J226" s="30">
        <f t="shared" si="23"/>
        <v>7.9525000000000096E-2</v>
      </c>
      <c r="K226" s="23">
        <f t="shared" si="24"/>
        <v>7.0603602499999918E-2</v>
      </c>
      <c r="L226" s="15">
        <f t="shared" si="25"/>
        <v>5.3783934000000033E-2</v>
      </c>
      <c r="M226" s="30">
        <f t="shared" si="26"/>
        <v>4.101625750000007E-2</v>
      </c>
    </row>
    <row r="227" spans="1:13" x14ac:dyDescent="0.25">
      <c r="A227" s="22">
        <f t="shared" si="27"/>
        <v>1115</v>
      </c>
      <c r="B227" s="23">
        <v>0.1054149999999999</v>
      </c>
      <c r="C227" s="24">
        <v>7.8385000000000038E-2</v>
      </c>
      <c r="D227" s="25">
        <v>0.1064350000000001</v>
      </c>
      <c r="E227" s="26">
        <v>27.6</v>
      </c>
      <c r="F227" s="27">
        <v>33.9</v>
      </c>
      <c r="G227" s="28">
        <v>43</v>
      </c>
      <c r="H227" s="29">
        <f t="shared" si="21"/>
        <v>9.852499999999989E-2</v>
      </c>
      <c r="I227" s="24">
        <f t="shared" si="22"/>
        <v>6.3305000000000042E-2</v>
      </c>
      <c r="J227" s="30">
        <f t="shared" si="23"/>
        <v>7.9525000000000096E-2</v>
      </c>
      <c r="K227" s="23">
        <f t="shared" si="24"/>
        <v>7.0603602499999918E-2</v>
      </c>
      <c r="L227" s="15">
        <f t="shared" si="25"/>
        <v>5.371503300000003E-2</v>
      </c>
      <c r="M227" s="30">
        <f t="shared" si="26"/>
        <v>4.101625750000007E-2</v>
      </c>
    </row>
    <row r="228" spans="1:13" x14ac:dyDescent="0.25">
      <c r="A228" s="22">
        <f t="shared" si="27"/>
        <v>1120</v>
      </c>
      <c r="B228" s="23">
        <v>0.1054149999999999</v>
      </c>
      <c r="C228" s="24">
        <v>7.8300000000000036E-2</v>
      </c>
      <c r="D228" s="25">
        <v>0.1063499999999999</v>
      </c>
      <c r="E228" s="26">
        <v>27.6</v>
      </c>
      <c r="F228" s="27">
        <v>33.799999999999997</v>
      </c>
      <c r="G228" s="28">
        <v>43</v>
      </c>
      <c r="H228" s="29">
        <f t="shared" si="21"/>
        <v>9.852499999999989E-2</v>
      </c>
      <c r="I228" s="24">
        <f t="shared" si="22"/>
        <v>6.3350000000000045E-2</v>
      </c>
      <c r="J228" s="30">
        <f t="shared" si="23"/>
        <v>7.94399999999999E-2</v>
      </c>
      <c r="K228" s="23">
        <f t="shared" si="24"/>
        <v>7.0603602499999918E-2</v>
      </c>
      <c r="L228" s="15">
        <f t="shared" si="25"/>
        <v>5.3751510000000037E-2</v>
      </c>
      <c r="M228" s="30">
        <f t="shared" si="26"/>
        <v>4.0946871999999912E-2</v>
      </c>
    </row>
    <row r="229" spans="1:13" x14ac:dyDescent="0.25">
      <c r="A229" s="22">
        <f t="shared" si="27"/>
        <v>1125</v>
      </c>
      <c r="B229" s="23">
        <v>0.1054149999999999</v>
      </c>
      <c r="C229" s="24">
        <v>7.8300000000000036E-2</v>
      </c>
      <c r="D229" s="25">
        <v>0.1062649999999999</v>
      </c>
      <c r="E229" s="26">
        <v>27.6</v>
      </c>
      <c r="F229" s="27">
        <v>33.799999999999997</v>
      </c>
      <c r="G229" s="28">
        <v>43</v>
      </c>
      <c r="H229" s="29">
        <f t="shared" si="21"/>
        <v>9.852499999999989E-2</v>
      </c>
      <c r="I229" s="24">
        <f t="shared" si="22"/>
        <v>6.3350000000000045E-2</v>
      </c>
      <c r="J229" s="30">
        <f t="shared" si="23"/>
        <v>7.9354999999999898E-2</v>
      </c>
      <c r="K229" s="23">
        <f t="shared" si="24"/>
        <v>7.0603602499999918E-2</v>
      </c>
      <c r="L229" s="15">
        <f t="shared" si="25"/>
        <v>5.3751510000000037E-2</v>
      </c>
      <c r="M229" s="30">
        <f t="shared" si="26"/>
        <v>4.0877486499999907E-2</v>
      </c>
    </row>
    <row r="230" spans="1:13" x14ac:dyDescent="0.25">
      <c r="A230" s="22">
        <f t="shared" si="27"/>
        <v>1130</v>
      </c>
      <c r="B230" s="23">
        <v>0.1054149999999999</v>
      </c>
      <c r="C230" s="24">
        <v>7.8300000000000036E-2</v>
      </c>
      <c r="D230" s="25">
        <v>0.1062649999999999</v>
      </c>
      <c r="E230" s="26">
        <v>27.6</v>
      </c>
      <c r="F230" s="27">
        <v>33.799999999999997</v>
      </c>
      <c r="G230" s="28">
        <v>43</v>
      </c>
      <c r="H230" s="29">
        <f t="shared" si="21"/>
        <v>9.852499999999989E-2</v>
      </c>
      <c r="I230" s="24">
        <f t="shared" si="22"/>
        <v>6.3350000000000045E-2</v>
      </c>
      <c r="J230" s="30">
        <f t="shared" si="23"/>
        <v>7.9354999999999898E-2</v>
      </c>
      <c r="K230" s="23">
        <f t="shared" si="24"/>
        <v>7.0603602499999918E-2</v>
      </c>
      <c r="L230" s="15">
        <f t="shared" si="25"/>
        <v>5.3751510000000037E-2</v>
      </c>
      <c r="M230" s="30">
        <f t="shared" si="26"/>
        <v>4.0877486499999907E-2</v>
      </c>
    </row>
    <row r="231" spans="1:13" x14ac:dyDescent="0.25">
      <c r="A231" s="22">
        <f t="shared" si="27"/>
        <v>1135</v>
      </c>
      <c r="B231" s="23">
        <v>0.1054149999999999</v>
      </c>
      <c r="C231" s="24">
        <v>7.8214999999999923E-2</v>
      </c>
      <c r="D231" s="25">
        <v>0.1061799999999999</v>
      </c>
      <c r="E231" s="26">
        <v>27.6</v>
      </c>
      <c r="F231" s="27">
        <v>33.799999999999997</v>
      </c>
      <c r="G231" s="28">
        <v>43</v>
      </c>
      <c r="H231" s="29">
        <f t="shared" si="21"/>
        <v>9.852499999999989E-2</v>
      </c>
      <c r="I231" s="24">
        <f t="shared" si="22"/>
        <v>6.3264999999999932E-2</v>
      </c>
      <c r="J231" s="30">
        <f t="shared" si="23"/>
        <v>7.9269999999999896E-2</v>
      </c>
      <c r="K231" s="23">
        <f t="shared" si="24"/>
        <v>7.0603602499999918E-2</v>
      </c>
      <c r="L231" s="15">
        <f t="shared" si="25"/>
        <v>5.3682608999999944E-2</v>
      </c>
      <c r="M231" s="30">
        <f t="shared" si="26"/>
        <v>4.0808100999999916E-2</v>
      </c>
    </row>
    <row r="232" spans="1:13" x14ac:dyDescent="0.25">
      <c r="A232" s="22">
        <f t="shared" si="27"/>
        <v>1140</v>
      </c>
      <c r="B232" s="23">
        <v>0.1054149999999999</v>
      </c>
      <c r="C232" s="24">
        <v>7.8129999999999922E-2</v>
      </c>
      <c r="D232" s="25">
        <v>0.1061799999999999</v>
      </c>
      <c r="E232" s="26">
        <v>27.5</v>
      </c>
      <c r="F232" s="27">
        <v>33.799999999999997</v>
      </c>
      <c r="G232" s="28">
        <v>43</v>
      </c>
      <c r="H232" s="29">
        <f t="shared" si="21"/>
        <v>9.8654999999999896E-2</v>
      </c>
      <c r="I232" s="24">
        <f t="shared" si="22"/>
        <v>6.3179999999999931E-2</v>
      </c>
      <c r="J232" s="30">
        <f t="shared" si="23"/>
        <v>7.9269999999999896E-2</v>
      </c>
      <c r="K232" s="23">
        <f t="shared" si="24"/>
        <v>7.0701115499999925E-2</v>
      </c>
      <c r="L232" s="15">
        <f t="shared" si="25"/>
        <v>5.3613707999999941E-2</v>
      </c>
      <c r="M232" s="30">
        <f t="shared" si="26"/>
        <v>4.0808100999999916E-2</v>
      </c>
    </row>
    <row r="233" spans="1:13" x14ac:dyDescent="0.25">
      <c r="A233" s="22">
        <f t="shared" si="27"/>
        <v>1145</v>
      </c>
      <c r="B233" s="23">
        <v>0.1055</v>
      </c>
      <c r="C233" s="24">
        <v>7.8045000000000031E-2</v>
      </c>
      <c r="D233" s="25">
        <v>0.10609500000000011</v>
      </c>
      <c r="E233" s="26">
        <v>27.5</v>
      </c>
      <c r="F233" s="27">
        <v>33.799999999999997</v>
      </c>
      <c r="G233" s="28">
        <v>43</v>
      </c>
      <c r="H233" s="29">
        <f t="shared" si="21"/>
        <v>9.8739999999999994E-2</v>
      </c>
      <c r="I233" s="24">
        <f t="shared" si="22"/>
        <v>6.309500000000004E-2</v>
      </c>
      <c r="J233" s="30">
        <f t="shared" si="23"/>
        <v>7.9185000000000116E-2</v>
      </c>
      <c r="K233" s="23">
        <f t="shared" si="24"/>
        <v>7.0764873999999992E-2</v>
      </c>
      <c r="L233" s="15">
        <f t="shared" si="25"/>
        <v>5.3544807000000028E-2</v>
      </c>
      <c r="M233" s="30">
        <f t="shared" si="26"/>
        <v>4.0738715500000092E-2</v>
      </c>
    </row>
    <row r="234" spans="1:13" x14ac:dyDescent="0.25">
      <c r="A234" s="22">
        <f t="shared" si="27"/>
        <v>1150</v>
      </c>
      <c r="B234" s="23">
        <v>0.1055</v>
      </c>
      <c r="C234" s="24">
        <v>7.7960000000000029E-2</v>
      </c>
      <c r="D234" s="25">
        <v>0.10583999999999991</v>
      </c>
      <c r="E234" s="26">
        <v>27.5</v>
      </c>
      <c r="F234" s="27">
        <v>33.799999999999997</v>
      </c>
      <c r="G234" s="28">
        <v>43</v>
      </c>
      <c r="H234" s="29">
        <f t="shared" si="21"/>
        <v>9.8739999999999994E-2</v>
      </c>
      <c r="I234" s="24">
        <f t="shared" si="22"/>
        <v>6.3010000000000038E-2</v>
      </c>
      <c r="J234" s="30">
        <f t="shared" si="23"/>
        <v>7.8929999999999917E-2</v>
      </c>
      <c r="K234" s="23">
        <f t="shared" si="24"/>
        <v>7.0764873999999992E-2</v>
      </c>
      <c r="L234" s="15">
        <f t="shared" si="25"/>
        <v>5.3475906000000031E-2</v>
      </c>
      <c r="M234" s="30">
        <f t="shared" si="26"/>
        <v>4.0530558999999924E-2</v>
      </c>
    </row>
    <row r="235" spans="1:13" x14ac:dyDescent="0.25">
      <c r="A235" s="22">
        <f t="shared" si="27"/>
        <v>1155</v>
      </c>
      <c r="B235" s="23">
        <v>0.1054149999999999</v>
      </c>
      <c r="C235" s="24">
        <v>7.7875000000000028E-2</v>
      </c>
      <c r="D235" s="25">
        <v>0.10592499999999989</v>
      </c>
      <c r="E235" s="26">
        <v>27.5</v>
      </c>
      <c r="F235" s="27">
        <v>33.799999999999997</v>
      </c>
      <c r="G235" s="28">
        <v>43</v>
      </c>
      <c r="H235" s="29">
        <f t="shared" si="21"/>
        <v>9.8654999999999896E-2</v>
      </c>
      <c r="I235" s="24">
        <f t="shared" si="22"/>
        <v>6.2925000000000036E-2</v>
      </c>
      <c r="J235" s="30">
        <f t="shared" si="23"/>
        <v>7.9014999999999891E-2</v>
      </c>
      <c r="K235" s="23">
        <f t="shared" si="24"/>
        <v>7.0701115499999925E-2</v>
      </c>
      <c r="L235" s="15">
        <f t="shared" si="25"/>
        <v>5.3407005000000028E-2</v>
      </c>
      <c r="M235" s="30">
        <f t="shared" si="26"/>
        <v>4.0599944499999902E-2</v>
      </c>
    </row>
    <row r="236" spans="1:13" x14ac:dyDescent="0.25">
      <c r="A236" s="22">
        <f t="shared" si="27"/>
        <v>1160</v>
      </c>
      <c r="B236" s="23">
        <v>0.1054149999999999</v>
      </c>
      <c r="C236" s="24">
        <v>7.7875000000000028E-2</v>
      </c>
      <c r="D236" s="25">
        <v>0.1057549999999999</v>
      </c>
      <c r="E236" s="26">
        <v>27.5</v>
      </c>
      <c r="F236" s="27">
        <v>33.799999999999997</v>
      </c>
      <c r="G236" s="28">
        <v>43</v>
      </c>
      <c r="H236" s="29">
        <f t="shared" si="21"/>
        <v>9.8654999999999896E-2</v>
      </c>
      <c r="I236" s="24">
        <f t="shared" si="22"/>
        <v>6.2925000000000036E-2</v>
      </c>
      <c r="J236" s="30">
        <f t="shared" si="23"/>
        <v>7.8844999999999915E-2</v>
      </c>
      <c r="K236" s="23">
        <f t="shared" si="24"/>
        <v>7.0701115499999925E-2</v>
      </c>
      <c r="L236" s="15">
        <f t="shared" si="25"/>
        <v>5.3407005000000028E-2</v>
      </c>
      <c r="M236" s="30">
        <f t="shared" si="26"/>
        <v>4.0461173499999933E-2</v>
      </c>
    </row>
    <row r="237" spans="1:13" x14ac:dyDescent="0.25">
      <c r="A237" s="22">
        <f t="shared" si="27"/>
        <v>1165</v>
      </c>
      <c r="B237" s="23">
        <v>0.1055</v>
      </c>
      <c r="C237" s="24">
        <v>7.7704999999999913E-2</v>
      </c>
      <c r="D237" s="25">
        <v>0.10567</v>
      </c>
      <c r="E237" s="26">
        <v>27.5</v>
      </c>
      <c r="F237" s="27">
        <v>33.799999999999997</v>
      </c>
      <c r="G237" s="28">
        <v>43</v>
      </c>
      <c r="H237" s="29">
        <f t="shared" si="21"/>
        <v>9.8739999999999994E-2</v>
      </c>
      <c r="I237" s="24">
        <f t="shared" si="22"/>
        <v>6.2754999999999922E-2</v>
      </c>
      <c r="J237" s="30">
        <f t="shared" si="23"/>
        <v>7.8759999999999997E-2</v>
      </c>
      <c r="K237" s="23">
        <f t="shared" si="24"/>
        <v>7.0764873999999992E-2</v>
      </c>
      <c r="L237" s="15">
        <f t="shared" si="25"/>
        <v>5.3269202999999939E-2</v>
      </c>
      <c r="M237" s="30">
        <f t="shared" si="26"/>
        <v>4.0391787999999998E-2</v>
      </c>
    </row>
    <row r="238" spans="1:13" x14ac:dyDescent="0.25">
      <c r="A238" s="22">
        <f t="shared" si="27"/>
        <v>1170</v>
      </c>
      <c r="B238" s="23">
        <v>0.1055</v>
      </c>
      <c r="C238" s="24">
        <v>7.7535000000000021E-2</v>
      </c>
      <c r="D238" s="25">
        <v>0.105585</v>
      </c>
      <c r="E238" s="26">
        <v>27.5</v>
      </c>
      <c r="F238" s="27">
        <v>33.799999999999997</v>
      </c>
      <c r="G238" s="28">
        <v>43.1</v>
      </c>
      <c r="H238" s="29">
        <f t="shared" si="21"/>
        <v>9.8739999999999994E-2</v>
      </c>
      <c r="I238" s="24">
        <f t="shared" si="22"/>
        <v>6.2585000000000029E-2</v>
      </c>
      <c r="J238" s="30">
        <f t="shared" si="23"/>
        <v>7.8545000000000004E-2</v>
      </c>
      <c r="K238" s="23">
        <f t="shared" si="24"/>
        <v>7.0764873999999992E-2</v>
      </c>
      <c r="L238" s="15">
        <f t="shared" si="25"/>
        <v>5.3131401000000023E-2</v>
      </c>
      <c r="M238" s="30">
        <f t="shared" si="26"/>
        <v>4.0216283500000005E-2</v>
      </c>
    </row>
    <row r="239" spans="1:13" x14ac:dyDescent="0.25">
      <c r="A239" s="22">
        <f t="shared" si="27"/>
        <v>1175</v>
      </c>
      <c r="B239" s="23">
        <v>0.1055</v>
      </c>
      <c r="C239" s="24">
        <v>7.7450000000000019E-2</v>
      </c>
      <c r="D239" s="25">
        <v>0.1055</v>
      </c>
      <c r="E239" s="26">
        <v>27.5</v>
      </c>
      <c r="F239" s="27">
        <v>33.700000000000003</v>
      </c>
      <c r="G239" s="28">
        <v>43</v>
      </c>
      <c r="H239" s="29">
        <f t="shared" si="21"/>
        <v>9.8739999999999994E-2</v>
      </c>
      <c r="I239" s="24">
        <f t="shared" si="22"/>
        <v>6.2630000000000019E-2</v>
      </c>
      <c r="J239" s="30">
        <f t="shared" si="23"/>
        <v>7.8589999999999993E-2</v>
      </c>
      <c r="K239" s="23">
        <f t="shared" si="24"/>
        <v>7.0764873999999992E-2</v>
      </c>
      <c r="L239" s="15">
        <f t="shared" si="25"/>
        <v>5.3167878000000016E-2</v>
      </c>
      <c r="M239" s="30">
        <f t="shared" si="26"/>
        <v>4.0253016999999988E-2</v>
      </c>
    </row>
    <row r="240" spans="1:13" x14ac:dyDescent="0.25">
      <c r="A240" s="22">
        <f t="shared" si="27"/>
        <v>1180</v>
      </c>
      <c r="B240" s="23">
        <v>0.1055</v>
      </c>
      <c r="C240" s="24">
        <v>7.7450000000000019E-2</v>
      </c>
      <c r="D240" s="25">
        <v>0.1055</v>
      </c>
      <c r="E240" s="26">
        <v>27.5</v>
      </c>
      <c r="F240" s="27">
        <v>33.700000000000003</v>
      </c>
      <c r="G240" s="28">
        <v>43.1</v>
      </c>
      <c r="H240" s="29">
        <f t="shared" si="21"/>
        <v>9.8739999999999994E-2</v>
      </c>
      <c r="I240" s="24">
        <f t="shared" si="22"/>
        <v>6.2630000000000019E-2</v>
      </c>
      <c r="J240" s="30">
        <f t="shared" si="23"/>
        <v>7.8460000000000002E-2</v>
      </c>
      <c r="K240" s="23">
        <f t="shared" si="24"/>
        <v>7.0764873999999992E-2</v>
      </c>
      <c r="L240" s="15">
        <f t="shared" si="25"/>
        <v>5.3167878000000016E-2</v>
      </c>
      <c r="M240" s="30">
        <f t="shared" si="26"/>
        <v>4.0146898E-2</v>
      </c>
    </row>
    <row r="241" spans="1:13" x14ac:dyDescent="0.25">
      <c r="A241" s="22">
        <f t="shared" si="27"/>
        <v>1185</v>
      </c>
      <c r="B241" s="23">
        <v>0.1055</v>
      </c>
      <c r="C241" s="24">
        <v>7.7365000000000017E-2</v>
      </c>
      <c r="D241" s="25">
        <v>0.1055</v>
      </c>
      <c r="E241" s="26">
        <v>27.5</v>
      </c>
      <c r="F241" s="27">
        <v>33.700000000000003</v>
      </c>
      <c r="G241" s="28">
        <v>43.1</v>
      </c>
      <c r="H241" s="29">
        <f t="shared" si="21"/>
        <v>9.8739999999999994E-2</v>
      </c>
      <c r="I241" s="24">
        <f t="shared" si="22"/>
        <v>6.2545000000000017E-2</v>
      </c>
      <c r="J241" s="30">
        <f t="shared" si="23"/>
        <v>7.8460000000000002E-2</v>
      </c>
      <c r="K241" s="23">
        <f t="shared" si="24"/>
        <v>7.0764873999999992E-2</v>
      </c>
      <c r="L241" s="15">
        <f t="shared" si="25"/>
        <v>5.3098977000000012E-2</v>
      </c>
      <c r="M241" s="30">
        <f t="shared" si="26"/>
        <v>4.0146898E-2</v>
      </c>
    </row>
    <row r="242" spans="1:13" x14ac:dyDescent="0.25">
      <c r="A242" s="22">
        <f t="shared" si="27"/>
        <v>1190</v>
      </c>
      <c r="B242" s="23">
        <v>0.1054149999999999</v>
      </c>
      <c r="C242" s="24">
        <v>7.7279999999999904E-2</v>
      </c>
      <c r="D242" s="25">
        <v>0.1054149999999999</v>
      </c>
      <c r="E242" s="26">
        <v>27.4</v>
      </c>
      <c r="F242" s="27">
        <v>33.700000000000003</v>
      </c>
      <c r="G242" s="28">
        <v>43.1</v>
      </c>
      <c r="H242" s="29">
        <f t="shared" si="21"/>
        <v>9.8784999999999901E-2</v>
      </c>
      <c r="I242" s="24">
        <f t="shared" si="22"/>
        <v>6.2459999999999904E-2</v>
      </c>
      <c r="J242" s="30">
        <f t="shared" si="23"/>
        <v>7.8374999999999903E-2</v>
      </c>
      <c r="K242" s="23">
        <f t="shared" si="24"/>
        <v>7.0798628499999933E-2</v>
      </c>
      <c r="L242" s="15">
        <f t="shared" si="25"/>
        <v>5.3030075999999919E-2</v>
      </c>
      <c r="M242" s="30">
        <f t="shared" si="26"/>
        <v>4.0077512499999912E-2</v>
      </c>
    </row>
    <row r="243" spans="1:13" x14ac:dyDescent="0.25">
      <c r="A243" s="22">
        <f t="shared" si="27"/>
        <v>1195</v>
      </c>
      <c r="B243" s="23">
        <v>0.1055</v>
      </c>
      <c r="C243" s="24">
        <v>7.7279999999999904E-2</v>
      </c>
      <c r="D243" s="25">
        <v>0.1054149999999999</v>
      </c>
      <c r="E243" s="26">
        <v>27.4</v>
      </c>
      <c r="F243" s="27">
        <v>33.700000000000003</v>
      </c>
      <c r="G243" s="28">
        <v>43</v>
      </c>
      <c r="H243" s="29">
        <f t="shared" si="21"/>
        <v>9.887E-2</v>
      </c>
      <c r="I243" s="24">
        <f t="shared" si="22"/>
        <v>6.2459999999999904E-2</v>
      </c>
      <c r="J243" s="30">
        <f t="shared" si="23"/>
        <v>7.8504999999999908E-2</v>
      </c>
      <c r="K243" s="23">
        <f t="shared" si="24"/>
        <v>7.0862386999999999E-2</v>
      </c>
      <c r="L243" s="15">
        <f t="shared" si="25"/>
        <v>5.3030075999999919E-2</v>
      </c>
      <c r="M243" s="30">
        <f t="shared" si="26"/>
        <v>4.0183631499999928E-2</v>
      </c>
    </row>
    <row r="244" spans="1:13" x14ac:dyDescent="0.25">
      <c r="A244" s="22">
        <f t="shared" si="27"/>
        <v>1200</v>
      </c>
      <c r="B244" s="23">
        <v>0.1055</v>
      </c>
      <c r="C244" s="24">
        <v>7.7279999999999904E-2</v>
      </c>
      <c r="D244" s="25">
        <v>0.1053299999999999</v>
      </c>
      <c r="E244" s="26">
        <v>27.4</v>
      </c>
      <c r="F244" s="27">
        <v>33.700000000000003</v>
      </c>
      <c r="G244" s="28">
        <v>43</v>
      </c>
      <c r="H244" s="29">
        <f t="shared" si="21"/>
        <v>9.887E-2</v>
      </c>
      <c r="I244" s="24">
        <f t="shared" si="22"/>
        <v>6.2459999999999904E-2</v>
      </c>
      <c r="J244" s="30">
        <f t="shared" si="23"/>
        <v>7.8419999999999906E-2</v>
      </c>
      <c r="K244" s="23">
        <f t="shared" si="24"/>
        <v>7.0862386999999999E-2</v>
      </c>
      <c r="L244" s="15">
        <f t="shared" si="25"/>
        <v>5.3030075999999919E-2</v>
      </c>
      <c r="M244" s="30">
        <f t="shared" si="26"/>
        <v>4.0114245999999923E-2</v>
      </c>
    </row>
    <row r="245" spans="1:13" x14ac:dyDescent="0.25">
      <c r="A245" s="22">
        <f t="shared" si="27"/>
        <v>1205</v>
      </c>
      <c r="B245" s="23">
        <v>0.1055</v>
      </c>
      <c r="C245" s="24">
        <v>7.6940000000000008E-2</v>
      </c>
      <c r="D245" s="25">
        <v>0.10524500000000001</v>
      </c>
      <c r="E245" s="26">
        <v>27.4</v>
      </c>
      <c r="F245" s="27">
        <v>33.700000000000003</v>
      </c>
      <c r="G245" s="28">
        <v>43</v>
      </c>
      <c r="H245" s="29">
        <f t="shared" si="21"/>
        <v>9.887E-2</v>
      </c>
      <c r="I245" s="24">
        <f t="shared" si="22"/>
        <v>6.2120000000000009E-2</v>
      </c>
      <c r="J245" s="30">
        <f t="shared" si="23"/>
        <v>7.8335000000000016E-2</v>
      </c>
      <c r="K245" s="23">
        <f t="shared" si="24"/>
        <v>7.0862386999999999E-2</v>
      </c>
      <c r="L245" s="15">
        <f t="shared" si="25"/>
        <v>5.2754472000000004E-2</v>
      </c>
      <c r="M245" s="30">
        <f t="shared" si="26"/>
        <v>4.0044860500000015E-2</v>
      </c>
    </row>
    <row r="246" spans="1:13" x14ac:dyDescent="0.25">
      <c r="A246" s="22">
        <f t="shared" si="27"/>
        <v>1210</v>
      </c>
      <c r="B246" s="23">
        <v>0.1055</v>
      </c>
      <c r="C246" s="24">
        <v>7.702500000000001E-2</v>
      </c>
      <c r="D246" s="25">
        <v>0.10516</v>
      </c>
      <c r="E246" s="26">
        <v>27.4</v>
      </c>
      <c r="F246" s="27">
        <v>33.700000000000003</v>
      </c>
      <c r="G246" s="28">
        <v>43</v>
      </c>
      <c r="H246" s="29">
        <f t="shared" si="21"/>
        <v>9.887E-2</v>
      </c>
      <c r="I246" s="24">
        <f t="shared" si="22"/>
        <v>6.220500000000001E-2</v>
      </c>
      <c r="J246" s="30">
        <f t="shared" si="23"/>
        <v>7.8250000000000014E-2</v>
      </c>
      <c r="K246" s="23">
        <f t="shared" si="24"/>
        <v>7.0862386999999999E-2</v>
      </c>
      <c r="L246" s="15">
        <f t="shared" si="25"/>
        <v>5.2823373000000007E-2</v>
      </c>
      <c r="M246" s="30">
        <f t="shared" si="26"/>
        <v>3.997547500000001E-2</v>
      </c>
    </row>
    <row r="247" spans="1:13" x14ac:dyDescent="0.25">
      <c r="A247" s="22">
        <f t="shared" si="27"/>
        <v>1215</v>
      </c>
      <c r="B247" s="23">
        <v>0.1055</v>
      </c>
      <c r="C247" s="24">
        <v>7.6770000000000005E-2</v>
      </c>
      <c r="D247" s="25">
        <v>0.10516</v>
      </c>
      <c r="E247" s="26">
        <v>27.4</v>
      </c>
      <c r="F247" s="27">
        <v>33.700000000000003</v>
      </c>
      <c r="G247" s="28">
        <v>43</v>
      </c>
      <c r="H247" s="29">
        <f t="shared" si="21"/>
        <v>9.887E-2</v>
      </c>
      <c r="I247" s="24">
        <f t="shared" si="22"/>
        <v>6.1950000000000005E-2</v>
      </c>
      <c r="J247" s="30">
        <f t="shared" si="23"/>
        <v>7.8250000000000014E-2</v>
      </c>
      <c r="K247" s="23">
        <f t="shared" si="24"/>
        <v>7.0862386999999999E-2</v>
      </c>
      <c r="L247" s="15">
        <f t="shared" si="25"/>
        <v>5.2616670000000004E-2</v>
      </c>
      <c r="M247" s="30">
        <f t="shared" si="26"/>
        <v>3.997547500000001E-2</v>
      </c>
    </row>
    <row r="248" spans="1:13" x14ac:dyDescent="0.25">
      <c r="A248" s="22">
        <f t="shared" si="27"/>
        <v>1220</v>
      </c>
      <c r="B248" s="23">
        <v>0.1055</v>
      </c>
      <c r="C248" s="24">
        <v>7.6685000000000003E-2</v>
      </c>
      <c r="D248" s="25">
        <v>0.1049899999999999</v>
      </c>
      <c r="E248" s="26">
        <v>27.4</v>
      </c>
      <c r="F248" s="27">
        <v>33.700000000000003</v>
      </c>
      <c r="G248" s="28">
        <v>43.1</v>
      </c>
      <c r="H248" s="29">
        <f t="shared" si="21"/>
        <v>9.887E-2</v>
      </c>
      <c r="I248" s="24">
        <f t="shared" si="22"/>
        <v>6.1865000000000003E-2</v>
      </c>
      <c r="J248" s="30">
        <f t="shared" si="23"/>
        <v>7.7949999999999908E-2</v>
      </c>
      <c r="K248" s="23">
        <f t="shared" si="24"/>
        <v>7.0862386999999999E-2</v>
      </c>
      <c r="L248" s="15">
        <f t="shared" si="25"/>
        <v>5.2547769000000001E-2</v>
      </c>
      <c r="M248" s="30">
        <f t="shared" si="26"/>
        <v>3.9730584999999929E-2</v>
      </c>
    </row>
    <row r="249" spans="1:13" x14ac:dyDescent="0.25">
      <c r="A249" s="22">
        <f t="shared" si="27"/>
        <v>1225</v>
      </c>
      <c r="B249" s="23">
        <v>0.1055</v>
      </c>
      <c r="C249" s="24">
        <v>7.6685000000000003E-2</v>
      </c>
      <c r="D249" s="25">
        <v>0.1049049999999999</v>
      </c>
      <c r="E249" s="26">
        <v>27.4</v>
      </c>
      <c r="F249" s="27">
        <v>33.700000000000003</v>
      </c>
      <c r="G249" s="28">
        <v>43.1</v>
      </c>
      <c r="H249" s="29">
        <f t="shared" si="21"/>
        <v>9.887E-2</v>
      </c>
      <c r="I249" s="24">
        <f t="shared" si="22"/>
        <v>6.1865000000000003E-2</v>
      </c>
      <c r="J249" s="30">
        <f t="shared" si="23"/>
        <v>7.7864999999999907E-2</v>
      </c>
      <c r="K249" s="23">
        <f t="shared" si="24"/>
        <v>7.0862386999999999E-2</v>
      </c>
      <c r="L249" s="15">
        <f t="shared" si="25"/>
        <v>5.2547769000000001E-2</v>
      </c>
      <c r="M249" s="30">
        <f t="shared" si="26"/>
        <v>3.9661199499999925E-2</v>
      </c>
    </row>
    <row r="250" spans="1:13" x14ac:dyDescent="0.25">
      <c r="A250" s="22">
        <f t="shared" si="27"/>
        <v>1230</v>
      </c>
      <c r="B250" s="23">
        <v>0.1055</v>
      </c>
      <c r="C250" s="24">
        <v>7.6600000000000001E-2</v>
      </c>
      <c r="D250" s="25">
        <v>0.10482</v>
      </c>
      <c r="E250" s="26">
        <v>27.4</v>
      </c>
      <c r="F250" s="27">
        <v>33.700000000000003</v>
      </c>
      <c r="G250" s="28">
        <v>43.1</v>
      </c>
      <c r="H250" s="29">
        <f t="shared" si="21"/>
        <v>9.887E-2</v>
      </c>
      <c r="I250" s="24">
        <f t="shared" si="22"/>
        <v>6.1780000000000002E-2</v>
      </c>
      <c r="J250" s="30">
        <f t="shared" si="23"/>
        <v>7.7780000000000002E-2</v>
      </c>
      <c r="K250" s="23">
        <f t="shared" si="24"/>
        <v>7.0862386999999999E-2</v>
      </c>
      <c r="L250" s="15">
        <f t="shared" si="25"/>
        <v>5.2478867999999998E-2</v>
      </c>
      <c r="M250" s="30">
        <f t="shared" si="26"/>
        <v>3.9591814000000003E-2</v>
      </c>
    </row>
    <row r="251" spans="1:13" x14ac:dyDescent="0.25">
      <c r="A251" s="22">
        <f t="shared" si="27"/>
        <v>1235</v>
      </c>
      <c r="B251" s="23">
        <v>0.1055</v>
      </c>
      <c r="C251" s="24">
        <v>7.6515E-2</v>
      </c>
      <c r="D251" s="25">
        <v>0.10482</v>
      </c>
      <c r="E251" s="26">
        <v>27.3</v>
      </c>
      <c r="F251" s="27">
        <v>33.700000000000003</v>
      </c>
      <c r="G251" s="28">
        <v>43.1</v>
      </c>
      <c r="H251" s="29">
        <f t="shared" si="21"/>
        <v>9.8999999999999991E-2</v>
      </c>
      <c r="I251" s="24">
        <f t="shared" si="22"/>
        <v>6.1695E-2</v>
      </c>
      <c r="J251" s="30">
        <f t="shared" si="23"/>
        <v>7.7780000000000002E-2</v>
      </c>
      <c r="K251" s="23">
        <f t="shared" si="24"/>
        <v>7.0959899999999992E-2</v>
      </c>
      <c r="L251" s="15">
        <f t="shared" si="25"/>
        <v>5.2409967000000002E-2</v>
      </c>
      <c r="M251" s="30">
        <f t="shared" si="26"/>
        <v>3.9591814000000003E-2</v>
      </c>
    </row>
    <row r="252" spans="1:13" x14ac:dyDescent="0.25">
      <c r="A252" s="22">
        <f t="shared" si="27"/>
        <v>1240</v>
      </c>
      <c r="B252" s="23">
        <v>0.1055</v>
      </c>
      <c r="C252" s="24">
        <v>7.6600000000000001E-2</v>
      </c>
      <c r="D252" s="25">
        <v>0.10473499999999999</v>
      </c>
      <c r="E252" s="26">
        <v>27.3</v>
      </c>
      <c r="F252" s="27">
        <v>33.6</v>
      </c>
      <c r="G252" s="28">
        <v>43.1</v>
      </c>
      <c r="H252" s="29">
        <f t="shared" si="21"/>
        <v>9.8999999999999991E-2</v>
      </c>
      <c r="I252" s="24">
        <f t="shared" si="22"/>
        <v>6.191E-2</v>
      </c>
      <c r="J252" s="30">
        <f t="shared" si="23"/>
        <v>7.7695E-2</v>
      </c>
      <c r="K252" s="23">
        <f t="shared" si="24"/>
        <v>7.0959899999999992E-2</v>
      </c>
      <c r="L252" s="15">
        <f t="shared" si="25"/>
        <v>5.2584246000000001E-2</v>
      </c>
      <c r="M252" s="30">
        <f t="shared" si="26"/>
        <v>3.9522428499999998E-2</v>
      </c>
    </row>
    <row r="253" spans="1:13" x14ac:dyDescent="0.25">
      <c r="A253" s="22">
        <f t="shared" si="27"/>
        <v>1245</v>
      </c>
      <c r="B253" s="23">
        <v>0.1055</v>
      </c>
      <c r="C253" s="24">
        <v>7.6429999999999998E-2</v>
      </c>
      <c r="D253" s="25">
        <v>0.10465000000000001</v>
      </c>
      <c r="E253" s="26">
        <v>27.3</v>
      </c>
      <c r="F253" s="27">
        <v>33.6</v>
      </c>
      <c r="G253" s="28">
        <v>43.1</v>
      </c>
      <c r="H253" s="29">
        <f t="shared" si="21"/>
        <v>9.8999999999999991E-2</v>
      </c>
      <c r="I253" s="24">
        <f t="shared" si="22"/>
        <v>6.1739999999999996E-2</v>
      </c>
      <c r="J253" s="30">
        <f t="shared" si="23"/>
        <v>7.7610000000000012E-2</v>
      </c>
      <c r="K253" s="23">
        <f t="shared" si="24"/>
        <v>7.0959899999999992E-2</v>
      </c>
      <c r="L253" s="15">
        <f t="shared" si="25"/>
        <v>5.2446443999999995E-2</v>
      </c>
      <c r="M253" s="30">
        <f t="shared" si="26"/>
        <v>3.9453043000000007E-2</v>
      </c>
    </row>
    <row r="254" spans="1:13" x14ac:dyDescent="0.25">
      <c r="A254" s="22">
        <f t="shared" si="27"/>
        <v>1250</v>
      </c>
      <c r="B254" s="23">
        <v>0.1055</v>
      </c>
      <c r="C254" s="24">
        <v>7.6259999999999994E-2</v>
      </c>
      <c r="D254" s="25">
        <v>0.10465000000000001</v>
      </c>
      <c r="E254" s="26">
        <v>27.3</v>
      </c>
      <c r="F254" s="27">
        <v>33.6</v>
      </c>
      <c r="G254" s="28">
        <v>43.1</v>
      </c>
      <c r="H254" s="29">
        <f t="shared" si="21"/>
        <v>9.8999999999999991E-2</v>
      </c>
      <c r="I254" s="24">
        <f t="shared" si="22"/>
        <v>6.1569999999999993E-2</v>
      </c>
      <c r="J254" s="30">
        <f t="shared" si="23"/>
        <v>7.7610000000000012E-2</v>
      </c>
      <c r="K254" s="23">
        <f t="shared" si="24"/>
        <v>7.0959899999999992E-2</v>
      </c>
      <c r="L254" s="15">
        <f t="shared" si="25"/>
        <v>5.2308641999999995E-2</v>
      </c>
      <c r="M254" s="30">
        <f t="shared" si="26"/>
        <v>3.9453043000000007E-2</v>
      </c>
    </row>
    <row r="255" spans="1:13" x14ac:dyDescent="0.25">
      <c r="A255" s="22">
        <f t="shared" si="27"/>
        <v>1255</v>
      </c>
      <c r="B255" s="23">
        <v>0.1055</v>
      </c>
      <c r="C255" s="24">
        <v>7.6344999999999996E-2</v>
      </c>
      <c r="D255" s="25">
        <v>0.10456500000000001</v>
      </c>
      <c r="E255" s="26">
        <v>27.3</v>
      </c>
      <c r="F255" s="27">
        <v>33.6</v>
      </c>
      <c r="G255" s="28">
        <v>43.1</v>
      </c>
      <c r="H255" s="29">
        <f t="shared" si="21"/>
        <v>9.8999999999999991E-2</v>
      </c>
      <c r="I255" s="24">
        <f t="shared" si="22"/>
        <v>6.1654999999999995E-2</v>
      </c>
      <c r="J255" s="30">
        <f t="shared" si="23"/>
        <v>7.7525000000000011E-2</v>
      </c>
      <c r="K255" s="23">
        <f t="shared" si="24"/>
        <v>7.0959899999999992E-2</v>
      </c>
      <c r="L255" s="15">
        <f t="shared" si="25"/>
        <v>5.2377542999999992E-2</v>
      </c>
      <c r="M255" s="30">
        <f t="shared" si="26"/>
        <v>3.9383657500000002E-2</v>
      </c>
    </row>
    <row r="256" spans="1:13" x14ac:dyDescent="0.25">
      <c r="A256" s="22">
        <f t="shared" si="27"/>
        <v>1260</v>
      </c>
      <c r="B256" s="23">
        <v>0.1055</v>
      </c>
      <c r="C256" s="24">
        <v>7.6174999999999993E-2</v>
      </c>
      <c r="D256" s="25">
        <v>0.10456500000000001</v>
      </c>
      <c r="E256" s="26">
        <v>27.3</v>
      </c>
      <c r="F256" s="27">
        <v>33.6</v>
      </c>
      <c r="G256" s="28">
        <v>43.1</v>
      </c>
      <c r="H256" s="29">
        <f t="shared" si="21"/>
        <v>9.8999999999999991E-2</v>
      </c>
      <c r="I256" s="24">
        <f t="shared" si="22"/>
        <v>6.1484999999999991E-2</v>
      </c>
      <c r="J256" s="30">
        <f t="shared" si="23"/>
        <v>7.7525000000000011E-2</v>
      </c>
      <c r="K256" s="23">
        <f t="shared" si="24"/>
        <v>7.0959899999999992E-2</v>
      </c>
      <c r="L256" s="15">
        <f t="shared" si="25"/>
        <v>5.2239740999999992E-2</v>
      </c>
      <c r="M256" s="30">
        <f t="shared" si="26"/>
        <v>3.9383657500000002E-2</v>
      </c>
    </row>
    <row r="257" spans="1:13" x14ac:dyDescent="0.25">
      <c r="A257" s="22">
        <f t="shared" si="27"/>
        <v>1265</v>
      </c>
      <c r="B257" s="23">
        <v>0.1055</v>
      </c>
      <c r="C257" s="24">
        <v>7.6004999999999989E-2</v>
      </c>
      <c r="D257" s="25">
        <v>0.10447999999999991</v>
      </c>
      <c r="E257" s="26">
        <v>27.3</v>
      </c>
      <c r="F257" s="27">
        <v>33.6</v>
      </c>
      <c r="G257" s="28">
        <v>43.1</v>
      </c>
      <c r="H257" s="29">
        <f t="shared" si="21"/>
        <v>9.8999999999999991E-2</v>
      </c>
      <c r="I257" s="24">
        <f t="shared" si="22"/>
        <v>6.1314999999999988E-2</v>
      </c>
      <c r="J257" s="30">
        <f t="shared" si="23"/>
        <v>7.7439999999999912E-2</v>
      </c>
      <c r="K257" s="23">
        <f t="shared" si="24"/>
        <v>7.0959899999999992E-2</v>
      </c>
      <c r="L257" s="15">
        <f t="shared" si="25"/>
        <v>5.2101938999999986E-2</v>
      </c>
      <c r="M257" s="30">
        <f t="shared" si="26"/>
        <v>3.9314271999999928E-2</v>
      </c>
    </row>
    <row r="258" spans="1:13" x14ac:dyDescent="0.25">
      <c r="A258" s="22">
        <f t="shared" si="27"/>
        <v>1270</v>
      </c>
      <c r="B258" s="23">
        <v>0.1055</v>
      </c>
      <c r="C258" s="24">
        <v>7.6004999999999989E-2</v>
      </c>
      <c r="D258" s="25">
        <v>0.10431</v>
      </c>
      <c r="E258" s="26">
        <v>27.3</v>
      </c>
      <c r="F258" s="27">
        <v>33.6</v>
      </c>
      <c r="G258" s="28">
        <v>43.1</v>
      </c>
      <c r="H258" s="29">
        <f t="shared" si="21"/>
        <v>9.8999999999999991E-2</v>
      </c>
      <c r="I258" s="24">
        <f t="shared" si="22"/>
        <v>6.1314999999999988E-2</v>
      </c>
      <c r="J258" s="30">
        <f t="shared" si="23"/>
        <v>7.7270000000000005E-2</v>
      </c>
      <c r="K258" s="23">
        <f t="shared" si="24"/>
        <v>7.0959899999999992E-2</v>
      </c>
      <c r="L258" s="15">
        <f t="shared" si="25"/>
        <v>5.2101938999999986E-2</v>
      </c>
      <c r="M258" s="30">
        <f t="shared" si="26"/>
        <v>3.9175501000000001E-2</v>
      </c>
    </row>
    <row r="259" spans="1:13" x14ac:dyDescent="0.25">
      <c r="A259" s="22">
        <f t="shared" si="27"/>
        <v>1275</v>
      </c>
      <c r="B259" s="23">
        <v>0.1055</v>
      </c>
      <c r="C259" s="24">
        <v>7.5919999999999987E-2</v>
      </c>
      <c r="D259" s="25">
        <v>0.104395</v>
      </c>
      <c r="E259" s="26">
        <v>27.3</v>
      </c>
      <c r="F259" s="27">
        <v>33.6</v>
      </c>
      <c r="G259" s="28">
        <v>43.1</v>
      </c>
      <c r="H259" s="29">
        <f t="shared" si="21"/>
        <v>9.8999999999999991E-2</v>
      </c>
      <c r="I259" s="24">
        <f t="shared" si="22"/>
        <v>6.1229999999999986E-2</v>
      </c>
      <c r="J259" s="30">
        <f t="shared" si="23"/>
        <v>7.7355000000000007E-2</v>
      </c>
      <c r="K259" s="23">
        <f t="shared" si="24"/>
        <v>7.0959899999999992E-2</v>
      </c>
      <c r="L259" s="15">
        <f t="shared" si="25"/>
        <v>5.203303799999999E-2</v>
      </c>
      <c r="M259" s="30">
        <f t="shared" si="26"/>
        <v>3.9244886500000006E-2</v>
      </c>
    </row>
    <row r="260" spans="1:13" x14ac:dyDescent="0.25">
      <c r="A260" s="22">
        <f t="shared" si="27"/>
        <v>1280</v>
      </c>
      <c r="B260" s="23">
        <v>0.1055</v>
      </c>
      <c r="C260" s="24">
        <v>7.5834999999999986E-2</v>
      </c>
      <c r="D260" s="25">
        <v>0.10431</v>
      </c>
      <c r="E260" s="26">
        <v>27.2</v>
      </c>
      <c r="F260" s="27">
        <v>33.6</v>
      </c>
      <c r="G260" s="28">
        <v>43.1</v>
      </c>
      <c r="H260" s="29">
        <f t="shared" si="21"/>
        <v>9.9129999999999996E-2</v>
      </c>
      <c r="I260" s="24">
        <f t="shared" si="22"/>
        <v>6.1144999999999984E-2</v>
      </c>
      <c r="J260" s="30">
        <f t="shared" si="23"/>
        <v>7.7270000000000005E-2</v>
      </c>
      <c r="K260" s="23">
        <f t="shared" si="24"/>
        <v>7.1057413E-2</v>
      </c>
      <c r="L260" s="15">
        <f t="shared" si="25"/>
        <v>5.1964136999999987E-2</v>
      </c>
      <c r="M260" s="30">
        <f t="shared" si="26"/>
        <v>3.9175501000000001E-2</v>
      </c>
    </row>
    <row r="261" spans="1:13" x14ac:dyDescent="0.25">
      <c r="A261" s="22">
        <f t="shared" si="27"/>
        <v>1285</v>
      </c>
      <c r="B261" s="23">
        <v>0.1055</v>
      </c>
      <c r="C261" s="24">
        <v>7.5749999999999984E-2</v>
      </c>
      <c r="D261" s="25">
        <v>0.10414</v>
      </c>
      <c r="E261" s="26">
        <v>27.2</v>
      </c>
      <c r="F261" s="27">
        <v>33.6</v>
      </c>
      <c r="G261" s="28">
        <v>43.1</v>
      </c>
      <c r="H261" s="29">
        <f t="shared" ref="H261:H324" si="28">B261-0.0013*(E261-$E$4)</f>
        <v>9.9129999999999996E-2</v>
      </c>
      <c r="I261" s="24">
        <f t="shared" ref="I261:I324" si="29">C261-0.0013*(F261-$E$4)</f>
        <v>6.1059999999999982E-2</v>
      </c>
      <c r="J261" s="30">
        <f t="shared" ref="J261:J324" si="30">D261-0.0013*(G261-$E$4)</f>
        <v>7.7100000000000002E-2</v>
      </c>
      <c r="K261" s="23">
        <f t="shared" ref="K261:K324" si="31">H261*0.7501-0.0033</f>
        <v>7.1057413E-2</v>
      </c>
      <c r="L261" s="15">
        <f t="shared" ref="L261:L324" si="32">I261*0.8106+0.0024</f>
        <v>5.1895235999999983E-2</v>
      </c>
      <c r="M261" s="30">
        <f t="shared" ref="M261:M324" si="33">J261*0.8163-0.0239</f>
        <v>3.9036730000000006E-2</v>
      </c>
    </row>
    <row r="262" spans="1:13" x14ac:dyDescent="0.25">
      <c r="A262" s="22">
        <f t="shared" ref="A262:A325" si="34">A261+5</f>
        <v>1290</v>
      </c>
      <c r="B262" s="23">
        <v>0.105585</v>
      </c>
      <c r="C262" s="24">
        <v>7.5749999999999984E-2</v>
      </c>
      <c r="D262" s="25">
        <v>0.1040549999999999</v>
      </c>
      <c r="E262" s="26">
        <v>27.2</v>
      </c>
      <c r="F262" s="27">
        <v>33.6</v>
      </c>
      <c r="G262" s="28">
        <v>43.1</v>
      </c>
      <c r="H262" s="29">
        <f t="shared" si="28"/>
        <v>9.9214999999999998E-2</v>
      </c>
      <c r="I262" s="24">
        <f t="shared" si="29"/>
        <v>6.1059999999999982E-2</v>
      </c>
      <c r="J262" s="30">
        <f t="shared" si="30"/>
        <v>7.7014999999999903E-2</v>
      </c>
      <c r="K262" s="23">
        <f t="shared" si="31"/>
        <v>7.1121171499999997E-2</v>
      </c>
      <c r="L262" s="15">
        <f t="shared" si="32"/>
        <v>5.1895235999999983E-2</v>
      </c>
      <c r="M262" s="30">
        <f t="shared" si="33"/>
        <v>3.8967344499999917E-2</v>
      </c>
    </row>
    <row r="263" spans="1:13" x14ac:dyDescent="0.25">
      <c r="A263" s="22">
        <f t="shared" si="34"/>
        <v>1295</v>
      </c>
      <c r="B263" s="23">
        <v>0.105585</v>
      </c>
      <c r="C263" s="24">
        <v>7.5664999999999982E-2</v>
      </c>
      <c r="D263" s="25">
        <v>0.10397000000000001</v>
      </c>
      <c r="E263" s="26">
        <v>27.2</v>
      </c>
      <c r="F263" s="27">
        <v>33.6</v>
      </c>
      <c r="G263" s="28">
        <v>43.1</v>
      </c>
      <c r="H263" s="29">
        <f t="shared" si="28"/>
        <v>9.9214999999999998E-2</v>
      </c>
      <c r="I263" s="24">
        <f t="shared" si="29"/>
        <v>6.0974999999999981E-2</v>
      </c>
      <c r="J263" s="30">
        <f t="shared" si="30"/>
        <v>7.6930000000000012E-2</v>
      </c>
      <c r="K263" s="23">
        <f t="shared" si="31"/>
        <v>7.1121171499999997E-2</v>
      </c>
      <c r="L263" s="15">
        <f t="shared" si="32"/>
        <v>5.182633499999998E-2</v>
      </c>
      <c r="M263" s="30">
        <f t="shared" si="33"/>
        <v>3.889795900000001E-2</v>
      </c>
    </row>
    <row r="264" spans="1:13" x14ac:dyDescent="0.25">
      <c r="A264" s="22">
        <f t="shared" si="34"/>
        <v>1300</v>
      </c>
      <c r="B264" s="23">
        <v>0.105585</v>
      </c>
      <c r="C264" s="24">
        <v>7.5579999999999981E-2</v>
      </c>
      <c r="D264" s="25">
        <v>0.10388500000000001</v>
      </c>
      <c r="E264" s="26">
        <v>27.2</v>
      </c>
      <c r="F264" s="27">
        <v>33.6</v>
      </c>
      <c r="G264" s="28">
        <v>43.1</v>
      </c>
      <c r="H264" s="29">
        <f t="shared" si="28"/>
        <v>9.9214999999999998E-2</v>
      </c>
      <c r="I264" s="24">
        <f t="shared" si="29"/>
        <v>6.0889999999999979E-2</v>
      </c>
      <c r="J264" s="30">
        <f t="shared" si="30"/>
        <v>7.6845000000000011E-2</v>
      </c>
      <c r="K264" s="23">
        <f t="shared" si="31"/>
        <v>7.1121171499999997E-2</v>
      </c>
      <c r="L264" s="15">
        <f t="shared" si="32"/>
        <v>5.1757433999999984E-2</v>
      </c>
      <c r="M264" s="30">
        <f t="shared" si="33"/>
        <v>3.8828573500000005E-2</v>
      </c>
    </row>
    <row r="265" spans="1:13" x14ac:dyDescent="0.25">
      <c r="A265" s="22">
        <f t="shared" si="34"/>
        <v>1305</v>
      </c>
      <c r="B265" s="23">
        <v>0.105585</v>
      </c>
      <c r="C265" s="24">
        <v>7.5579999999999981E-2</v>
      </c>
      <c r="D265" s="25">
        <v>0.10388500000000001</v>
      </c>
      <c r="E265" s="26">
        <v>27.2</v>
      </c>
      <c r="F265" s="27">
        <v>33.6</v>
      </c>
      <c r="G265" s="28">
        <v>43.1</v>
      </c>
      <c r="H265" s="29">
        <f t="shared" si="28"/>
        <v>9.9214999999999998E-2</v>
      </c>
      <c r="I265" s="24">
        <f t="shared" si="29"/>
        <v>6.0889999999999979E-2</v>
      </c>
      <c r="J265" s="30">
        <f t="shared" si="30"/>
        <v>7.6845000000000011E-2</v>
      </c>
      <c r="K265" s="23">
        <f t="shared" si="31"/>
        <v>7.1121171499999997E-2</v>
      </c>
      <c r="L265" s="15">
        <f t="shared" si="32"/>
        <v>5.1757433999999984E-2</v>
      </c>
      <c r="M265" s="30">
        <f t="shared" si="33"/>
        <v>3.8828573500000005E-2</v>
      </c>
    </row>
    <row r="266" spans="1:13" x14ac:dyDescent="0.25">
      <c r="A266" s="22">
        <f t="shared" si="34"/>
        <v>1310</v>
      </c>
      <c r="B266" s="23">
        <v>0.105585</v>
      </c>
      <c r="C266" s="24">
        <v>7.5494999999999979E-2</v>
      </c>
      <c r="D266" s="25">
        <v>0.1038</v>
      </c>
      <c r="E266" s="26">
        <v>27.2</v>
      </c>
      <c r="F266" s="27">
        <v>33.5</v>
      </c>
      <c r="G266" s="28">
        <v>43.1</v>
      </c>
      <c r="H266" s="29">
        <f t="shared" si="28"/>
        <v>9.9214999999999998E-2</v>
      </c>
      <c r="I266" s="24">
        <f t="shared" si="29"/>
        <v>6.0934999999999982E-2</v>
      </c>
      <c r="J266" s="30">
        <f t="shared" si="30"/>
        <v>7.6760000000000009E-2</v>
      </c>
      <c r="K266" s="23">
        <f t="shared" si="31"/>
        <v>7.1121171499999997E-2</v>
      </c>
      <c r="L266" s="15">
        <f t="shared" si="32"/>
        <v>5.1793910999999984E-2</v>
      </c>
      <c r="M266" s="30">
        <f t="shared" si="33"/>
        <v>3.8759188E-2</v>
      </c>
    </row>
    <row r="267" spans="1:13" x14ac:dyDescent="0.25">
      <c r="A267" s="22">
        <f t="shared" si="34"/>
        <v>1315</v>
      </c>
      <c r="B267" s="23">
        <v>0.105585</v>
      </c>
      <c r="C267" s="24">
        <v>7.5239999999999974E-2</v>
      </c>
      <c r="D267" s="25">
        <v>0.1038</v>
      </c>
      <c r="E267" s="26">
        <v>27.2</v>
      </c>
      <c r="F267" s="27">
        <v>33.5</v>
      </c>
      <c r="G267" s="28">
        <v>43.1</v>
      </c>
      <c r="H267" s="29">
        <f t="shared" si="28"/>
        <v>9.9214999999999998E-2</v>
      </c>
      <c r="I267" s="24">
        <f t="shared" si="29"/>
        <v>6.0679999999999977E-2</v>
      </c>
      <c r="J267" s="30">
        <f t="shared" si="30"/>
        <v>7.6760000000000009E-2</v>
      </c>
      <c r="K267" s="23">
        <f t="shared" si="31"/>
        <v>7.1121171499999997E-2</v>
      </c>
      <c r="L267" s="15">
        <f t="shared" si="32"/>
        <v>5.1587207999999982E-2</v>
      </c>
      <c r="M267" s="30">
        <f t="shared" si="33"/>
        <v>3.8759188E-2</v>
      </c>
    </row>
    <row r="268" spans="1:13" x14ac:dyDescent="0.25">
      <c r="A268" s="22">
        <f t="shared" si="34"/>
        <v>1320</v>
      </c>
      <c r="B268" s="23">
        <v>0.105585</v>
      </c>
      <c r="C268" s="24">
        <v>7.5239999999999974E-2</v>
      </c>
      <c r="D268" s="25">
        <v>0.1038</v>
      </c>
      <c r="E268" s="26">
        <v>27.2</v>
      </c>
      <c r="F268" s="27">
        <v>33.5</v>
      </c>
      <c r="G268" s="28">
        <v>43.1</v>
      </c>
      <c r="H268" s="29">
        <f t="shared" si="28"/>
        <v>9.9214999999999998E-2</v>
      </c>
      <c r="I268" s="24">
        <f t="shared" si="29"/>
        <v>6.0679999999999977E-2</v>
      </c>
      <c r="J268" s="30">
        <f t="shared" si="30"/>
        <v>7.6760000000000009E-2</v>
      </c>
      <c r="K268" s="23">
        <f t="shared" si="31"/>
        <v>7.1121171499999997E-2</v>
      </c>
      <c r="L268" s="15">
        <f t="shared" si="32"/>
        <v>5.1587207999999982E-2</v>
      </c>
      <c r="M268" s="30">
        <f t="shared" si="33"/>
        <v>3.8759188E-2</v>
      </c>
    </row>
    <row r="269" spans="1:13" x14ac:dyDescent="0.25">
      <c r="A269" s="22">
        <f t="shared" si="34"/>
        <v>1325</v>
      </c>
      <c r="B269" s="23">
        <v>0.105585</v>
      </c>
      <c r="C269" s="24">
        <v>7.506999999999997E-2</v>
      </c>
      <c r="D269" s="25">
        <v>0.10363</v>
      </c>
      <c r="E269" s="26">
        <v>27.2</v>
      </c>
      <c r="F269" s="27">
        <v>33.5</v>
      </c>
      <c r="G269" s="28">
        <v>43.1</v>
      </c>
      <c r="H269" s="29">
        <f t="shared" si="28"/>
        <v>9.9214999999999998E-2</v>
      </c>
      <c r="I269" s="24">
        <f t="shared" si="29"/>
        <v>6.0509999999999974E-2</v>
      </c>
      <c r="J269" s="30">
        <f t="shared" si="30"/>
        <v>7.6590000000000005E-2</v>
      </c>
      <c r="K269" s="23">
        <f t="shared" si="31"/>
        <v>7.1121171499999997E-2</v>
      </c>
      <c r="L269" s="15">
        <f t="shared" si="32"/>
        <v>5.1449405999999975E-2</v>
      </c>
      <c r="M269" s="30">
        <f t="shared" si="33"/>
        <v>3.8620417000000004E-2</v>
      </c>
    </row>
    <row r="270" spans="1:13" x14ac:dyDescent="0.25">
      <c r="A270" s="22">
        <f t="shared" si="34"/>
        <v>1330</v>
      </c>
      <c r="B270" s="23">
        <v>0.105585</v>
      </c>
      <c r="C270" s="24">
        <v>7.4984999999999968E-2</v>
      </c>
      <c r="D270" s="25">
        <v>0.103715</v>
      </c>
      <c r="E270" s="26">
        <v>27.1</v>
      </c>
      <c r="F270" s="27">
        <v>33.5</v>
      </c>
      <c r="G270" s="28">
        <v>43.1</v>
      </c>
      <c r="H270" s="29">
        <f t="shared" si="28"/>
        <v>9.9345000000000003E-2</v>
      </c>
      <c r="I270" s="24">
        <f t="shared" si="29"/>
        <v>6.0424999999999972E-2</v>
      </c>
      <c r="J270" s="30">
        <f t="shared" si="30"/>
        <v>7.6675000000000007E-2</v>
      </c>
      <c r="K270" s="23">
        <f t="shared" si="31"/>
        <v>7.1218684500000004E-2</v>
      </c>
      <c r="L270" s="15">
        <f t="shared" si="32"/>
        <v>5.1380504999999979E-2</v>
      </c>
      <c r="M270" s="30">
        <f t="shared" si="33"/>
        <v>3.8689802500000009E-2</v>
      </c>
    </row>
    <row r="271" spans="1:13" x14ac:dyDescent="0.25">
      <c r="A271" s="22">
        <f t="shared" si="34"/>
        <v>1335</v>
      </c>
      <c r="B271" s="23">
        <v>0.105585</v>
      </c>
      <c r="C271" s="24">
        <v>7.4984999999999968E-2</v>
      </c>
      <c r="D271" s="25">
        <v>0.103715</v>
      </c>
      <c r="E271" s="26">
        <v>27.1</v>
      </c>
      <c r="F271" s="27">
        <v>33.5</v>
      </c>
      <c r="G271" s="28">
        <v>43.1</v>
      </c>
      <c r="H271" s="29">
        <f t="shared" si="28"/>
        <v>9.9345000000000003E-2</v>
      </c>
      <c r="I271" s="24">
        <f t="shared" si="29"/>
        <v>6.0424999999999972E-2</v>
      </c>
      <c r="J271" s="30">
        <f t="shared" si="30"/>
        <v>7.6675000000000007E-2</v>
      </c>
      <c r="K271" s="23">
        <f t="shared" si="31"/>
        <v>7.1218684500000004E-2</v>
      </c>
      <c r="L271" s="15">
        <f t="shared" si="32"/>
        <v>5.1380504999999979E-2</v>
      </c>
      <c r="M271" s="30">
        <f t="shared" si="33"/>
        <v>3.8689802500000009E-2</v>
      </c>
    </row>
    <row r="272" spans="1:13" x14ac:dyDescent="0.25">
      <c r="A272" s="22">
        <f t="shared" si="34"/>
        <v>1340</v>
      </c>
      <c r="B272" s="23">
        <v>0.10567</v>
      </c>
      <c r="C272" s="24">
        <v>7.4899999999999967E-2</v>
      </c>
      <c r="D272" s="25">
        <v>0.10363</v>
      </c>
      <c r="E272" s="26">
        <v>27.1</v>
      </c>
      <c r="F272" s="27">
        <v>33.5</v>
      </c>
      <c r="G272" s="28">
        <v>43.1</v>
      </c>
      <c r="H272" s="29">
        <f t="shared" si="28"/>
        <v>9.9430000000000004E-2</v>
      </c>
      <c r="I272" s="24">
        <f t="shared" si="29"/>
        <v>6.033999999999997E-2</v>
      </c>
      <c r="J272" s="30">
        <f t="shared" si="30"/>
        <v>7.6590000000000005E-2</v>
      </c>
      <c r="K272" s="23">
        <f t="shared" si="31"/>
        <v>7.1282443000000001E-2</v>
      </c>
      <c r="L272" s="15">
        <f t="shared" si="32"/>
        <v>5.1311603999999976E-2</v>
      </c>
      <c r="M272" s="30">
        <f t="shared" si="33"/>
        <v>3.8620417000000004E-2</v>
      </c>
    </row>
    <row r="273" spans="1:13" x14ac:dyDescent="0.25">
      <c r="A273" s="22">
        <f t="shared" si="34"/>
        <v>1345</v>
      </c>
      <c r="B273" s="23">
        <v>0.10567</v>
      </c>
      <c r="C273" s="24">
        <v>7.4899999999999967E-2</v>
      </c>
      <c r="D273" s="25">
        <v>0.103545</v>
      </c>
      <c r="E273" s="26">
        <v>27.1</v>
      </c>
      <c r="F273" s="27">
        <v>33.5</v>
      </c>
      <c r="G273" s="28">
        <v>43.1</v>
      </c>
      <c r="H273" s="29">
        <f t="shared" si="28"/>
        <v>9.9430000000000004E-2</v>
      </c>
      <c r="I273" s="24">
        <f t="shared" si="29"/>
        <v>6.033999999999997E-2</v>
      </c>
      <c r="J273" s="30">
        <f t="shared" si="30"/>
        <v>7.6505000000000004E-2</v>
      </c>
      <c r="K273" s="23">
        <f t="shared" si="31"/>
        <v>7.1282443000000001E-2</v>
      </c>
      <c r="L273" s="15">
        <f t="shared" si="32"/>
        <v>5.1311603999999976E-2</v>
      </c>
      <c r="M273" s="30">
        <f t="shared" si="33"/>
        <v>3.8551031499999999E-2</v>
      </c>
    </row>
    <row r="274" spans="1:13" x14ac:dyDescent="0.25">
      <c r="A274" s="22">
        <f t="shared" si="34"/>
        <v>1350</v>
      </c>
      <c r="B274" s="23">
        <v>0.10567</v>
      </c>
      <c r="C274" s="24">
        <v>7.4814999999999965E-2</v>
      </c>
      <c r="D274" s="25">
        <v>0.10346</v>
      </c>
      <c r="E274" s="26">
        <v>27.1</v>
      </c>
      <c r="F274" s="27">
        <v>33.5</v>
      </c>
      <c r="G274" s="28">
        <v>43.1</v>
      </c>
      <c r="H274" s="29">
        <f t="shared" si="28"/>
        <v>9.9430000000000004E-2</v>
      </c>
      <c r="I274" s="24">
        <f t="shared" si="29"/>
        <v>6.0254999999999968E-2</v>
      </c>
      <c r="J274" s="30">
        <f t="shared" si="30"/>
        <v>7.6420000000000002E-2</v>
      </c>
      <c r="K274" s="23">
        <f t="shared" si="31"/>
        <v>7.1282443000000001E-2</v>
      </c>
      <c r="L274" s="15">
        <f t="shared" si="32"/>
        <v>5.1242702999999973E-2</v>
      </c>
      <c r="M274" s="30">
        <f t="shared" si="33"/>
        <v>3.8481646000000008E-2</v>
      </c>
    </row>
    <row r="275" spans="1:13" x14ac:dyDescent="0.25">
      <c r="A275" s="22">
        <f t="shared" si="34"/>
        <v>1355</v>
      </c>
      <c r="B275" s="23">
        <v>0.1057549999999999</v>
      </c>
      <c r="C275" s="24">
        <v>7.4729999999999963E-2</v>
      </c>
      <c r="D275" s="25">
        <v>0.10329000000000001</v>
      </c>
      <c r="E275" s="26">
        <v>27.1</v>
      </c>
      <c r="F275" s="27">
        <v>33.5</v>
      </c>
      <c r="G275" s="28">
        <v>43.1</v>
      </c>
      <c r="H275" s="29">
        <f t="shared" si="28"/>
        <v>9.9514999999999909E-2</v>
      </c>
      <c r="I275" s="24">
        <f t="shared" si="29"/>
        <v>6.0169999999999967E-2</v>
      </c>
      <c r="J275" s="30">
        <f t="shared" si="30"/>
        <v>7.6250000000000012E-2</v>
      </c>
      <c r="K275" s="23">
        <f t="shared" si="31"/>
        <v>7.1346201499999928E-2</v>
      </c>
      <c r="L275" s="15">
        <f t="shared" si="32"/>
        <v>5.117380199999997E-2</v>
      </c>
      <c r="M275" s="30">
        <f t="shared" si="33"/>
        <v>3.8342875000000012E-2</v>
      </c>
    </row>
    <row r="276" spans="1:13" x14ac:dyDescent="0.25">
      <c r="A276" s="22">
        <f t="shared" si="34"/>
        <v>1360</v>
      </c>
      <c r="B276" s="23">
        <v>0.10567</v>
      </c>
      <c r="C276" s="24">
        <v>7.4729999999999963E-2</v>
      </c>
      <c r="D276" s="25">
        <v>0.10329000000000001</v>
      </c>
      <c r="E276" s="26">
        <v>27.1</v>
      </c>
      <c r="F276" s="27">
        <v>33.5</v>
      </c>
      <c r="G276" s="28">
        <v>43.1</v>
      </c>
      <c r="H276" s="29">
        <f t="shared" si="28"/>
        <v>9.9430000000000004E-2</v>
      </c>
      <c r="I276" s="24">
        <f t="shared" si="29"/>
        <v>6.0169999999999967E-2</v>
      </c>
      <c r="J276" s="30">
        <f t="shared" si="30"/>
        <v>7.6250000000000012E-2</v>
      </c>
      <c r="K276" s="23">
        <f t="shared" si="31"/>
        <v>7.1282443000000001E-2</v>
      </c>
      <c r="L276" s="15">
        <f t="shared" si="32"/>
        <v>5.117380199999997E-2</v>
      </c>
      <c r="M276" s="30">
        <f t="shared" si="33"/>
        <v>3.8342875000000012E-2</v>
      </c>
    </row>
    <row r="277" spans="1:13" x14ac:dyDescent="0.25">
      <c r="A277" s="22">
        <f t="shared" si="34"/>
        <v>1365</v>
      </c>
      <c r="B277" s="23">
        <v>0.1057549999999999</v>
      </c>
      <c r="C277" s="24">
        <v>7.4729999999999963E-2</v>
      </c>
      <c r="D277" s="25">
        <v>0.10320500000000001</v>
      </c>
      <c r="E277" s="26">
        <v>27.1</v>
      </c>
      <c r="F277" s="27">
        <v>33.5</v>
      </c>
      <c r="G277" s="28">
        <v>43.1</v>
      </c>
      <c r="H277" s="29">
        <f t="shared" si="28"/>
        <v>9.9514999999999909E-2</v>
      </c>
      <c r="I277" s="24">
        <f t="shared" si="29"/>
        <v>6.0169999999999967E-2</v>
      </c>
      <c r="J277" s="30">
        <f t="shared" si="30"/>
        <v>7.616500000000001E-2</v>
      </c>
      <c r="K277" s="23">
        <f t="shared" si="31"/>
        <v>7.1346201499999928E-2</v>
      </c>
      <c r="L277" s="15">
        <f t="shared" si="32"/>
        <v>5.117380199999997E-2</v>
      </c>
      <c r="M277" s="30">
        <f t="shared" si="33"/>
        <v>3.8273489500000007E-2</v>
      </c>
    </row>
    <row r="278" spans="1:13" x14ac:dyDescent="0.25">
      <c r="A278" s="22">
        <f t="shared" si="34"/>
        <v>1370</v>
      </c>
      <c r="B278" s="23">
        <v>0.10583999999999991</v>
      </c>
      <c r="C278" s="24">
        <v>7.4645000000000072E-2</v>
      </c>
      <c r="D278" s="25">
        <v>0.10312</v>
      </c>
      <c r="E278" s="26">
        <v>27.1</v>
      </c>
      <c r="F278" s="27">
        <v>33.5</v>
      </c>
      <c r="G278" s="28">
        <v>43.1</v>
      </c>
      <c r="H278" s="29">
        <f t="shared" si="28"/>
        <v>9.9599999999999911E-2</v>
      </c>
      <c r="I278" s="24">
        <f t="shared" si="29"/>
        <v>6.0085000000000076E-2</v>
      </c>
      <c r="J278" s="30">
        <f t="shared" si="30"/>
        <v>7.6080000000000009E-2</v>
      </c>
      <c r="K278" s="23">
        <f t="shared" si="31"/>
        <v>7.1409959999999939E-2</v>
      </c>
      <c r="L278" s="15">
        <f t="shared" si="32"/>
        <v>5.1104901000000057E-2</v>
      </c>
      <c r="M278" s="30">
        <f t="shared" si="33"/>
        <v>3.8204104000000003E-2</v>
      </c>
    </row>
    <row r="279" spans="1:13" x14ac:dyDescent="0.25">
      <c r="A279" s="22">
        <f t="shared" si="34"/>
        <v>1375</v>
      </c>
      <c r="B279" s="23">
        <v>0.10583999999999991</v>
      </c>
      <c r="C279" s="24">
        <v>7.4389999999999956E-2</v>
      </c>
      <c r="D279" s="25">
        <v>0.10312</v>
      </c>
      <c r="E279" s="26">
        <v>27.1</v>
      </c>
      <c r="F279" s="27">
        <v>33.5</v>
      </c>
      <c r="G279" s="28">
        <v>43.1</v>
      </c>
      <c r="H279" s="29">
        <f t="shared" si="28"/>
        <v>9.9599999999999911E-2</v>
      </c>
      <c r="I279" s="24">
        <f t="shared" si="29"/>
        <v>5.982999999999996E-2</v>
      </c>
      <c r="J279" s="30">
        <f t="shared" si="30"/>
        <v>7.6080000000000009E-2</v>
      </c>
      <c r="K279" s="23">
        <f t="shared" si="31"/>
        <v>7.1409959999999939E-2</v>
      </c>
      <c r="L279" s="15">
        <f t="shared" si="32"/>
        <v>5.0898197999999964E-2</v>
      </c>
      <c r="M279" s="30">
        <f t="shared" si="33"/>
        <v>3.8204104000000003E-2</v>
      </c>
    </row>
    <row r="280" spans="1:13" x14ac:dyDescent="0.25">
      <c r="A280" s="22">
        <f t="shared" si="34"/>
        <v>1380</v>
      </c>
      <c r="B280" s="23">
        <v>0.10583999999999991</v>
      </c>
      <c r="C280" s="24">
        <v>7.4389999999999956E-2</v>
      </c>
      <c r="D280" s="25">
        <v>0.103035</v>
      </c>
      <c r="E280" s="26">
        <v>27.1</v>
      </c>
      <c r="F280" s="27">
        <v>33.5</v>
      </c>
      <c r="G280" s="28">
        <v>43.1</v>
      </c>
      <c r="H280" s="29">
        <f t="shared" si="28"/>
        <v>9.9599999999999911E-2</v>
      </c>
      <c r="I280" s="24">
        <f t="shared" si="29"/>
        <v>5.982999999999996E-2</v>
      </c>
      <c r="J280" s="30">
        <f t="shared" si="30"/>
        <v>7.5995000000000007E-2</v>
      </c>
      <c r="K280" s="23">
        <f t="shared" si="31"/>
        <v>7.1409959999999939E-2</v>
      </c>
      <c r="L280" s="15">
        <f t="shared" si="32"/>
        <v>5.0898197999999964E-2</v>
      </c>
      <c r="M280" s="30">
        <f t="shared" si="33"/>
        <v>3.8134718500000012E-2</v>
      </c>
    </row>
    <row r="281" spans="1:13" x14ac:dyDescent="0.25">
      <c r="A281" s="22">
        <f t="shared" si="34"/>
        <v>1385</v>
      </c>
      <c r="B281" s="23">
        <v>0.10592499999999989</v>
      </c>
      <c r="C281" s="24">
        <v>7.4304999999999954E-2</v>
      </c>
      <c r="D281" s="25">
        <v>0.103035</v>
      </c>
      <c r="E281" s="26">
        <v>27.1</v>
      </c>
      <c r="F281" s="27">
        <v>33.5</v>
      </c>
      <c r="G281" s="28">
        <v>43.1</v>
      </c>
      <c r="H281" s="29">
        <f t="shared" si="28"/>
        <v>9.9684999999999899E-2</v>
      </c>
      <c r="I281" s="24">
        <f t="shared" si="29"/>
        <v>5.9744999999999958E-2</v>
      </c>
      <c r="J281" s="30">
        <f t="shared" si="30"/>
        <v>7.5995000000000007E-2</v>
      </c>
      <c r="K281" s="23">
        <f t="shared" si="31"/>
        <v>7.1473718499999922E-2</v>
      </c>
      <c r="L281" s="15">
        <f t="shared" si="32"/>
        <v>5.0829296999999968E-2</v>
      </c>
      <c r="M281" s="30">
        <f t="shared" si="33"/>
        <v>3.8134718500000012E-2</v>
      </c>
    </row>
    <row r="282" spans="1:13" x14ac:dyDescent="0.25">
      <c r="A282" s="22">
        <f t="shared" si="34"/>
        <v>1390</v>
      </c>
      <c r="B282" s="23">
        <v>0.10583999999999991</v>
      </c>
      <c r="C282" s="24">
        <v>7.4220000000000064E-2</v>
      </c>
      <c r="D282" s="25">
        <v>0.10295</v>
      </c>
      <c r="E282" s="26">
        <v>27</v>
      </c>
      <c r="F282" s="27">
        <v>33.4</v>
      </c>
      <c r="G282" s="28">
        <v>43.1</v>
      </c>
      <c r="H282" s="29">
        <f t="shared" si="28"/>
        <v>9.9729999999999902E-2</v>
      </c>
      <c r="I282" s="24">
        <f t="shared" si="29"/>
        <v>5.9790000000000065E-2</v>
      </c>
      <c r="J282" s="30">
        <f t="shared" si="30"/>
        <v>7.5910000000000005E-2</v>
      </c>
      <c r="K282" s="23">
        <f t="shared" si="31"/>
        <v>7.1507472999999933E-2</v>
      </c>
      <c r="L282" s="15">
        <f t="shared" si="32"/>
        <v>5.0865774000000051E-2</v>
      </c>
      <c r="M282" s="30">
        <f t="shared" si="33"/>
        <v>3.8065333000000007E-2</v>
      </c>
    </row>
    <row r="283" spans="1:13" x14ac:dyDescent="0.25">
      <c r="A283" s="22">
        <f t="shared" si="34"/>
        <v>1395</v>
      </c>
      <c r="B283" s="23">
        <v>0.10592499999999989</v>
      </c>
      <c r="C283" s="24">
        <v>7.4134999999999951E-2</v>
      </c>
      <c r="D283" s="25">
        <v>0.10295</v>
      </c>
      <c r="E283" s="26">
        <v>27</v>
      </c>
      <c r="F283" s="27">
        <v>33.4</v>
      </c>
      <c r="G283" s="28">
        <v>43.1</v>
      </c>
      <c r="H283" s="29">
        <f t="shared" si="28"/>
        <v>9.981499999999989E-2</v>
      </c>
      <c r="I283" s="24">
        <f t="shared" si="29"/>
        <v>5.9704999999999953E-2</v>
      </c>
      <c r="J283" s="30">
        <f t="shared" si="30"/>
        <v>7.5910000000000005E-2</v>
      </c>
      <c r="K283" s="23">
        <f t="shared" si="31"/>
        <v>7.1571231499999916E-2</v>
      </c>
      <c r="L283" s="15">
        <f t="shared" si="32"/>
        <v>5.0796872999999958E-2</v>
      </c>
      <c r="M283" s="30">
        <f t="shared" si="33"/>
        <v>3.8065333000000007E-2</v>
      </c>
    </row>
    <row r="284" spans="1:13" x14ac:dyDescent="0.25">
      <c r="A284" s="22">
        <f t="shared" si="34"/>
        <v>1400</v>
      </c>
      <c r="B284" s="23">
        <v>0.10600999999999999</v>
      </c>
      <c r="C284" s="24">
        <v>7.4049999999999949E-2</v>
      </c>
      <c r="D284" s="25">
        <v>0.10295</v>
      </c>
      <c r="E284" s="26">
        <v>27</v>
      </c>
      <c r="F284" s="27">
        <v>33.4</v>
      </c>
      <c r="G284" s="28">
        <v>43.1</v>
      </c>
      <c r="H284" s="29">
        <f t="shared" si="28"/>
        <v>9.9899999999999989E-2</v>
      </c>
      <c r="I284" s="24">
        <f t="shared" si="29"/>
        <v>5.9619999999999951E-2</v>
      </c>
      <c r="J284" s="30">
        <f t="shared" si="30"/>
        <v>7.5910000000000005E-2</v>
      </c>
      <c r="K284" s="23">
        <f t="shared" si="31"/>
        <v>7.1634989999999996E-2</v>
      </c>
      <c r="L284" s="15">
        <f t="shared" si="32"/>
        <v>5.0727971999999961E-2</v>
      </c>
      <c r="M284" s="30">
        <f t="shared" si="33"/>
        <v>3.8065333000000007E-2</v>
      </c>
    </row>
    <row r="285" spans="1:13" x14ac:dyDescent="0.25">
      <c r="A285" s="22">
        <f t="shared" si="34"/>
        <v>1405</v>
      </c>
      <c r="B285" s="23">
        <v>0.10609500000000011</v>
      </c>
      <c r="C285" s="24">
        <v>7.4049999999999949E-2</v>
      </c>
      <c r="D285" s="25">
        <v>0.102865</v>
      </c>
      <c r="E285" s="26">
        <v>27</v>
      </c>
      <c r="F285" s="27">
        <v>33.4</v>
      </c>
      <c r="G285" s="28">
        <v>43.1</v>
      </c>
      <c r="H285" s="29">
        <f t="shared" si="28"/>
        <v>9.9985000000000102E-2</v>
      </c>
      <c r="I285" s="24">
        <f t="shared" si="29"/>
        <v>5.9619999999999951E-2</v>
      </c>
      <c r="J285" s="30">
        <f t="shared" si="30"/>
        <v>7.5825000000000004E-2</v>
      </c>
      <c r="K285" s="23">
        <f t="shared" si="31"/>
        <v>7.1698748500000076E-2</v>
      </c>
      <c r="L285" s="15">
        <f t="shared" si="32"/>
        <v>5.0727971999999961E-2</v>
      </c>
      <c r="M285" s="30">
        <f t="shared" si="33"/>
        <v>3.7995947500000002E-2</v>
      </c>
    </row>
    <row r="286" spans="1:13" x14ac:dyDescent="0.25">
      <c r="A286" s="22">
        <f t="shared" si="34"/>
        <v>1410</v>
      </c>
      <c r="B286" s="23">
        <v>0.10609500000000011</v>
      </c>
      <c r="C286" s="24">
        <v>7.4049999999999949E-2</v>
      </c>
      <c r="D286" s="25">
        <v>0.102865</v>
      </c>
      <c r="E286" s="26">
        <v>27</v>
      </c>
      <c r="F286" s="27">
        <v>33.4</v>
      </c>
      <c r="G286" s="28">
        <v>43.1</v>
      </c>
      <c r="H286" s="29">
        <f t="shared" si="28"/>
        <v>9.9985000000000102E-2</v>
      </c>
      <c r="I286" s="24">
        <f t="shared" si="29"/>
        <v>5.9619999999999951E-2</v>
      </c>
      <c r="J286" s="30">
        <f t="shared" si="30"/>
        <v>7.5825000000000004E-2</v>
      </c>
      <c r="K286" s="23">
        <f t="shared" si="31"/>
        <v>7.1698748500000076E-2</v>
      </c>
      <c r="L286" s="15">
        <f t="shared" si="32"/>
        <v>5.0727971999999961E-2</v>
      </c>
      <c r="M286" s="30">
        <f t="shared" si="33"/>
        <v>3.7995947500000002E-2</v>
      </c>
    </row>
    <row r="287" spans="1:13" x14ac:dyDescent="0.25">
      <c r="A287" s="22">
        <f t="shared" si="34"/>
        <v>1415</v>
      </c>
      <c r="B287" s="23">
        <v>0.10609500000000011</v>
      </c>
      <c r="C287" s="24">
        <v>7.3879999999999946E-2</v>
      </c>
      <c r="D287" s="25">
        <v>0.10278</v>
      </c>
      <c r="E287" s="26">
        <v>27</v>
      </c>
      <c r="F287" s="27">
        <v>33.4</v>
      </c>
      <c r="G287" s="28">
        <v>43.1</v>
      </c>
      <c r="H287" s="29">
        <f t="shared" si="28"/>
        <v>9.9985000000000102E-2</v>
      </c>
      <c r="I287" s="24">
        <f t="shared" si="29"/>
        <v>5.9449999999999947E-2</v>
      </c>
      <c r="J287" s="30">
        <f t="shared" si="30"/>
        <v>7.5740000000000002E-2</v>
      </c>
      <c r="K287" s="23">
        <f t="shared" si="31"/>
        <v>7.1698748500000076E-2</v>
      </c>
      <c r="L287" s="15">
        <f t="shared" si="32"/>
        <v>5.0590169999999955E-2</v>
      </c>
      <c r="M287" s="30">
        <f t="shared" si="33"/>
        <v>3.7926561999999997E-2</v>
      </c>
    </row>
    <row r="288" spans="1:13" x14ac:dyDescent="0.25">
      <c r="A288" s="22">
        <f t="shared" si="34"/>
        <v>1420</v>
      </c>
      <c r="B288" s="23">
        <v>0.1061799999999999</v>
      </c>
      <c r="C288" s="24">
        <v>7.3795000000000055E-2</v>
      </c>
      <c r="D288" s="25">
        <v>0.10269499999999999</v>
      </c>
      <c r="E288" s="26">
        <v>27</v>
      </c>
      <c r="F288" s="27">
        <v>33.4</v>
      </c>
      <c r="G288" s="28">
        <v>43.1</v>
      </c>
      <c r="H288" s="29">
        <f t="shared" si="28"/>
        <v>0.1000699999999999</v>
      </c>
      <c r="I288" s="24">
        <f t="shared" si="29"/>
        <v>5.9365000000000057E-2</v>
      </c>
      <c r="J288" s="30">
        <f t="shared" si="30"/>
        <v>7.5655E-2</v>
      </c>
      <c r="K288" s="23">
        <f t="shared" si="31"/>
        <v>7.176250699999992E-2</v>
      </c>
      <c r="L288" s="15">
        <f t="shared" si="32"/>
        <v>5.0521269000000042E-2</v>
      </c>
      <c r="M288" s="30">
        <f t="shared" si="33"/>
        <v>3.7857176500000006E-2</v>
      </c>
    </row>
    <row r="289" spans="1:13" x14ac:dyDescent="0.25">
      <c r="A289" s="22">
        <f t="shared" si="34"/>
        <v>1425</v>
      </c>
      <c r="B289" s="23">
        <v>0.1061799999999999</v>
      </c>
      <c r="C289" s="24">
        <v>7.3879999999999946E-2</v>
      </c>
      <c r="D289" s="25">
        <v>0.10278</v>
      </c>
      <c r="E289" s="26">
        <v>27</v>
      </c>
      <c r="F289" s="27">
        <v>33.4</v>
      </c>
      <c r="G289" s="28">
        <v>43.1</v>
      </c>
      <c r="H289" s="29">
        <f t="shared" si="28"/>
        <v>0.1000699999999999</v>
      </c>
      <c r="I289" s="24">
        <f t="shared" si="29"/>
        <v>5.9449999999999947E-2</v>
      </c>
      <c r="J289" s="30">
        <f t="shared" si="30"/>
        <v>7.5740000000000002E-2</v>
      </c>
      <c r="K289" s="23">
        <f t="shared" si="31"/>
        <v>7.176250699999992E-2</v>
      </c>
      <c r="L289" s="15">
        <f t="shared" si="32"/>
        <v>5.0590169999999955E-2</v>
      </c>
      <c r="M289" s="30">
        <f t="shared" si="33"/>
        <v>3.7926561999999997E-2</v>
      </c>
    </row>
    <row r="290" spans="1:13" x14ac:dyDescent="0.25">
      <c r="A290" s="22">
        <f t="shared" si="34"/>
        <v>1430</v>
      </c>
      <c r="B290" s="23">
        <v>0.1061799999999999</v>
      </c>
      <c r="C290" s="24">
        <v>7.3454999999999937E-2</v>
      </c>
      <c r="D290" s="25">
        <v>0.10252500000000001</v>
      </c>
      <c r="E290" s="26">
        <v>27</v>
      </c>
      <c r="F290" s="27">
        <v>33.4</v>
      </c>
      <c r="G290" s="28">
        <v>43.1</v>
      </c>
      <c r="H290" s="29">
        <f t="shared" si="28"/>
        <v>0.1000699999999999</v>
      </c>
      <c r="I290" s="24">
        <f t="shared" si="29"/>
        <v>5.9024999999999939E-2</v>
      </c>
      <c r="J290" s="30">
        <f t="shared" si="30"/>
        <v>7.548500000000001E-2</v>
      </c>
      <c r="K290" s="23">
        <f t="shared" si="31"/>
        <v>7.176250699999992E-2</v>
      </c>
      <c r="L290" s="15">
        <f t="shared" si="32"/>
        <v>5.0245664999999946E-2</v>
      </c>
      <c r="M290" s="30">
        <f t="shared" si="33"/>
        <v>3.771840550000001E-2</v>
      </c>
    </row>
    <row r="291" spans="1:13" x14ac:dyDescent="0.25">
      <c r="A291" s="22">
        <f t="shared" si="34"/>
        <v>1435</v>
      </c>
      <c r="B291" s="23">
        <v>0.1062649999999999</v>
      </c>
      <c r="C291" s="24">
        <v>7.362499999999994E-2</v>
      </c>
      <c r="D291" s="25">
        <v>0.10252500000000001</v>
      </c>
      <c r="E291" s="26">
        <v>27</v>
      </c>
      <c r="F291" s="27">
        <v>33.4</v>
      </c>
      <c r="G291" s="28">
        <v>43.1</v>
      </c>
      <c r="H291" s="29">
        <f t="shared" si="28"/>
        <v>0.1001549999999999</v>
      </c>
      <c r="I291" s="24">
        <f t="shared" si="29"/>
        <v>5.9194999999999942E-2</v>
      </c>
      <c r="J291" s="30">
        <f t="shared" si="30"/>
        <v>7.548500000000001E-2</v>
      </c>
      <c r="K291" s="23">
        <f t="shared" si="31"/>
        <v>7.1826265499999931E-2</v>
      </c>
      <c r="L291" s="15">
        <f t="shared" si="32"/>
        <v>5.0383466999999953E-2</v>
      </c>
      <c r="M291" s="30">
        <f t="shared" si="33"/>
        <v>3.771840550000001E-2</v>
      </c>
    </row>
    <row r="292" spans="1:13" x14ac:dyDescent="0.25">
      <c r="A292" s="22">
        <f t="shared" si="34"/>
        <v>1440</v>
      </c>
      <c r="B292" s="23">
        <v>0.1062649999999999</v>
      </c>
      <c r="C292" s="24">
        <v>7.3370000000000046E-2</v>
      </c>
      <c r="D292" s="25">
        <v>0.10244</v>
      </c>
      <c r="E292" s="26">
        <v>26.9</v>
      </c>
      <c r="F292" s="27">
        <v>33.4</v>
      </c>
      <c r="G292" s="28">
        <v>43.1</v>
      </c>
      <c r="H292" s="29">
        <f t="shared" si="28"/>
        <v>0.1002849999999999</v>
      </c>
      <c r="I292" s="24">
        <f t="shared" si="29"/>
        <v>5.8940000000000048E-2</v>
      </c>
      <c r="J292" s="30">
        <f t="shared" si="30"/>
        <v>7.5400000000000009E-2</v>
      </c>
      <c r="K292" s="23">
        <f t="shared" si="31"/>
        <v>7.1923778499999924E-2</v>
      </c>
      <c r="L292" s="15">
        <f t="shared" si="32"/>
        <v>5.017676400000004E-2</v>
      </c>
      <c r="M292" s="30">
        <f t="shared" si="33"/>
        <v>3.7649020000000005E-2</v>
      </c>
    </row>
    <row r="293" spans="1:13" x14ac:dyDescent="0.25">
      <c r="A293" s="22">
        <f t="shared" si="34"/>
        <v>1445</v>
      </c>
      <c r="B293" s="23">
        <v>0.1063499999999999</v>
      </c>
      <c r="C293" s="24">
        <v>7.3370000000000046E-2</v>
      </c>
      <c r="D293" s="25">
        <v>0.10227</v>
      </c>
      <c r="E293" s="26">
        <v>26.9</v>
      </c>
      <c r="F293" s="27">
        <v>33.4</v>
      </c>
      <c r="G293" s="28">
        <v>43.1</v>
      </c>
      <c r="H293" s="29">
        <f t="shared" si="28"/>
        <v>0.1003699999999999</v>
      </c>
      <c r="I293" s="24">
        <f t="shared" si="29"/>
        <v>5.8940000000000048E-2</v>
      </c>
      <c r="J293" s="30">
        <f t="shared" si="30"/>
        <v>7.5230000000000005E-2</v>
      </c>
      <c r="K293" s="23">
        <f t="shared" si="31"/>
        <v>7.1987536999999935E-2</v>
      </c>
      <c r="L293" s="15">
        <f t="shared" si="32"/>
        <v>5.017676400000004E-2</v>
      </c>
      <c r="M293" s="30">
        <f t="shared" si="33"/>
        <v>3.7510249000000009E-2</v>
      </c>
    </row>
    <row r="294" spans="1:13" x14ac:dyDescent="0.25">
      <c r="A294" s="22">
        <f t="shared" si="34"/>
        <v>1450</v>
      </c>
      <c r="B294" s="23">
        <v>0.1063499999999999</v>
      </c>
      <c r="C294" s="24">
        <v>7.3370000000000046E-2</v>
      </c>
      <c r="D294" s="25">
        <v>0.10227</v>
      </c>
      <c r="E294" s="26">
        <v>26.9</v>
      </c>
      <c r="F294" s="27">
        <v>33.4</v>
      </c>
      <c r="G294" s="28">
        <v>43.1</v>
      </c>
      <c r="H294" s="29">
        <f t="shared" si="28"/>
        <v>0.1003699999999999</v>
      </c>
      <c r="I294" s="24">
        <f t="shared" si="29"/>
        <v>5.8940000000000048E-2</v>
      </c>
      <c r="J294" s="30">
        <f t="shared" si="30"/>
        <v>7.5230000000000005E-2</v>
      </c>
      <c r="K294" s="23">
        <f t="shared" si="31"/>
        <v>7.1987536999999935E-2</v>
      </c>
      <c r="L294" s="15">
        <f t="shared" si="32"/>
        <v>5.017676400000004E-2</v>
      </c>
      <c r="M294" s="30">
        <f t="shared" si="33"/>
        <v>3.7510249000000009E-2</v>
      </c>
    </row>
    <row r="295" spans="1:13" x14ac:dyDescent="0.25">
      <c r="A295" s="22">
        <f t="shared" si="34"/>
        <v>1455</v>
      </c>
      <c r="B295" s="23">
        <v>0.1063499999999999</v>
      </c>
      <c r="C295" s="24">
        <v>7.3285000000000045E-2</v>
      </c>
      <c r="D295" s="25">
        <v>0.102185</v>
      </c>
      <c r="E295" s="26">
        <v>26.9</v>
      </c>
      <c r="F295" s="27">
        <v>33.4</v>
      </c>
      <c r="G295" s="28">
        <v>43.1</v>
      </c>
      <c r="H295" s="29">
        <f t="shared" si="28"/>
        <v>0.1003699999999999</v>
      </c>
      <c r="I295" s="24">
        <f t="shared" si="29"/>
        <v>5.8855000000000046E-2</v>
      </c>
      <c r="J295" s="30">
        <f t="shared" si="30"/>
        <v>7.5145000000000003E-2</v>
      </c>
      <c r="K295" s="23">
        <f t="shared" si="31"/>
        <v>7.1987536999999935E-2</v>
      </c>
      <c r="L295" s="15">
        <f t="shared" si="32"/>
        <v>5.0107863000000037E-2</v>
      </c>
      <c r="M295" s="30">
        <f t="shared" si="33"/>
        <v>3.7440863500000005E-2</v>
      </c>
    </row>
    <row r="296" spans="1:13" x14ac:dyDescent="0.25">
      <c r="A296" s="22">
        <f t="shared" si="34"/>
        <v>1460</v>
      </c>
      <c r="B296" s="23">
        <v>0.1063499999999999</v>
      </c>
      <c r="C296" s="24">
        <v>7.3285000000000045E-2</v>
      </c>
      <c r="D296" s="25">
        <v>0.102185</v>
      </c>
      <c r="E296" s="26">
        <v>26.9</v>
      </c>
      <c r="F296" s="27">
        <v>33.4</v>
      </c>
      <c r="G296" s="28">
        <v>43.1</v>
      </c>
      <c r="H296" s="29">
        <f t="shared" si="28"/>
        <v>0.1003699999999999</v>
      </c>
      <c r="I296" s="24">
        <f t="shared" si="29"/>
        <v>5.8855000000000046E-2</v>
      </c>
      <c r="J296" s="30">
        <f t="shared" si="30"/>
        <v>7.5145000000000003E-2</v>
      </c>
      <c r="K296" s="23">
        <f t="shared" si="31"/>
        <v>7.1987536999999935E-2</v>
      </c>
      <c r="L296" s="15">
        <f t="shared" si="32"/>
        <v>5.0107863000000037E-2</v>
      </c>
      <c r="M296" s="30">
        <f t="shared" si="33"/>
        <v>3.7440863500000005E-2</v>
      </c>
    </row>
    <row r="297" spans="1:13" x14ac:dyDescent="0.25">
      <c r="A297" s="22">
        <f t="shared" si="34"/>
        <v>1465</v>
      </c>
      <c r="B297" s="23">
        <v>0.1064350000000001</v>
      </c>
      <c r="C297" s="24">
        <v>7.3199999999999932E-2</v>
      </c>
      <c r="D297" s="25">
        <v>0.1021</v>
      </c>
      <c r="E297" s="26">
        <v>26.9</v>
      </c>
      <c r="F297" s="27">
        <v>33.4</v>
      </c>
      <c r="G297" s="28">
        <v>43.1</v>
      </c>
      <c r="H297" s="29">
        <f t="shared" si="28"/>
        <v>0.1004550000000001</v>
      </c>
      <c r="I297" s="24">
        <f t="shared" si="29"/>
        <v>5.8769999999999933E-2</v>
      </c>
      <c r="J297" s="30">
        <f t="shared" si="30"/>
        <v>7.5060000000000002E-2</v>
      </c>
      <c r="K297" s="23">
        <f t="shared" si="31"/>
        <v>7.205129550000007E-2</v>
      </c>
      <c r="L297" s="15">
        <f t="shared" si="32"/>
        <v>5.0038961999999944E-2</v>
      </c>
      <c r="M297" s="30">
        <f t="shared" si="33"/>
        <v>3.7371478E-2</v>
      </c>
    </row>
    <row r="298" spans="1:13" x14ac:dyDescent="0.25">
      <c r="A298" s="22">
        <f t="shared" si="34"/>
        <v>1470</v>
      </c>
      <c r="B298" s="23">
        <v>0.1064350000000001</v>
      </c>
      <c r="C298" s="24">
        <v>7.311499999999993E-2</v>
      </c>
      <c r="D298" s="25">
        <v>0.1021</v>
      </c>
      <c r="E298" s="26">
        <v>26.9</v>
      </c>
      <c r="F298" s="27">
        <v>33.4</v>
      </c>
      <c r="G298" s="28">
        <v>43.1</v>
      </c>
      <c r="H298" s="29">
        <f t="shared" si="28"/>
        <v>0.1004550000000001</v>
      </c>
      <c r="I298" s="24">
        <f t="shared" si="29"/>
        <v>5.8684999999999932E-2</v>
      </c>
      <c r="J298" s="30">
        <f t="shared" si="30"/>
        <v>7.5060000000000002E-2</v>
      </c>
      <c r="K298" s="23">
        <f t="shared" si="31"/>
        <v>7.205129550000007E-2</v>
      </c>
      <c r="L298" s="15">
        <f t="shared" si="32"/>
        <v>4.9970060999999941E-2</v>
      </c>
      <c r="M298" s="30">
        <f t="shared" si="33"/>
        <v>3.7371478E-2</v>
      </c>
    </row>
    <row r="299" spans="1:13" x14ac:dyDescent="0.25">
      <c r="A299" s="22">
        <f t="shared" si="34"/>
        <v>1475</v>
      </c>
      <c r="B299" s="23">
        <v>0.1064350000000001</v>
      </c>
      <c r="C299" s="24">
        <v>7.3029999999999928E-2</v>
      </c>
      <c r="D299" s="25">
        <v>0.1021</v>
      </c>
      <c r="E299" s="26">
        <v>26.9</v>
      </c>
      <c r="F299" s="27">
        <v>33.4</v>
      </c>
      <c r="G299" s="28">
        <v>43.1</v>
      </c>
      <c r="H299" s="29">
        <f t="shared" si="28"/>
        <v>0.1004550000000001</v>
      </c>
      <c r="I299" s="24">
        <f t="shared" si="29"/>
        <v>5.859999999999993E-2</v>
      </c>
      <c r="J299" s="30">
        <f t="shared" si="30"/>
        <v>7.5060000000000002E-2</v>
      </c>
      <c r="K299" s="23">
        <f t="shared" si="31"/>
        <v>7.205129550000007E-2</v>
      </c>
      <c r="L299" s="15">
        <f t="shared" si="32"/>
        <v>4.9901159999999944E-2</v>
      </c>
      <c r="M299" s="30">
        <f t="shared" si="33"/>
        <v>3.7371478E-2</v>
      </c>
    </row>
    <row r="300" spans="1:13" x14ac:dyDescent="0.25">
      <c r="A300" s="22">
        <f t="shared" si="34"/>
        <v>1480</v>
      </c>
      <c r="B300" s="23">
        <v>0.1064350000000001</v>
      </c>
      <c r="C300" s="24">
        <v>7.2945000000000038E-2</v>
      </c>
      <c r="D300" s="25">
        <v>0.1021</v>
      </c>
      <c r="E300" s="26">
        <v>26.9</v>
      </c>
      <c r="F300" s="27">
        <v>33.299999999999997</v>
      </c>
      <c r="G300" s="28">
        <v>43.1</v>
      </c>
      <c r="H300" s="29">
        <f t="shared" si="28"/>
        <v>0.1004550000000001</v>
      </c>
      <c r="I300" s="24">
        <f t="shared" si="29"/>
        <v>5.8645000000000044E-2</v>
      </c>
      <c r="J300" s="30">
        <f t="shared" si="30"/>
        <v>7.5060000000000002E-2</v>
      </c>
      <c r="K300" s="23">
        <f t="shared" si="31"/>
        <v>7.205129550000007E-2</v>
      </c>
      <c r="L300" s="15">
        <f t="shared" si="32"/>
        <v>4.9937637000000035E-2</v>
      </c>
      <c r="M300" s="30">
        <f t="shared" si="33"/>
        <v>3.7371478E-2</v>
      </c>
    </row>
    <row r="301" spans="1:13" x14ac:dyDescent="0.25">
      <c r="A301" s="22">
        <f t="shared" si="34"/>
        <v>1485</v>
      </c>
      <c r="B301" s="23">
        <v>0.1065200000000001</v>
      </c>
      <c r="C301" s="24">
        <v>7.2945000000000038E-2</v>
      </c>
      <c r="D301" s="25">
        <v>0.10201499999999999</v>
      </c>
      <c r="E301" s="26">
        <v>26.9</v>
      </c>
      <c r="F301" s="27">
        <v>33.299999999999997</v>
      </c>
      <c r="G301" s="28">
        <v>43.1</v>
      </c>
      <c r="H301" s="29">
        <f t="shared" si="28"/>
        <v>0.1005400000000001</v>
      </c>
      <c r="I301" s="24">
        <f t="shared" si="29"/>
        <v>5.8645000000000044E-2</v>
      </c>
      <c r="J301" s="30">
        <f t="shared" si="30"/>
        <v>7.4975E-2</v>
      </c>
      <c r="K301" s="23">
        <f t="shared" si="31"/>
        <v>7.2115054000000081E-2</v>
      </c>
      <c r="L301" s="15">
        <f t="shared" si="32"/>
        <v>4.9937637000000035E-2</v>
      </c>
      <c r="M301" s="30">
        <f t="shared" si="33"/>
        <v>3.7302092499999995E-2</v>
      </c>
    </row>
    <row r="302" spans="1:13" x14ac:dyDescent="0.25">
      <c r="A302" s="22">
        <f t="shared" si="34"/>
        <v>1490</v>
      </c>
      <c r="B302" s="23">
        <v>0.10660499999999989</v>
      </c>
      <c r="C302" s="24">
        <v>7.2860000000000036E-2</v>
      </c>
      <c r="D302" s="25">
        <v>0.10193000000000001</v>
      </c>
      <c r="E302" s="26">
        <v>26.9</v>
      </c>
      <c r="F302" s="27">
        <v>33.299999999999997</v>
      </c>
      <c r="G302" s="28">
        <v>43.1</v>
      </c>
      <c r="H302" s="29">
        <f t="shared" si="28"/>
        <v>0.1006249999999999</v>
      </c>
      <c r="I302" s="24">
        <f t="shared" si="29"/>
        <v>5.8560000000000043E-2</v>
      </c>
      <c r="J302" s="30">
        <f t="shared" si="30"/>
        <v>7.4890000000000012E-2</v>
      </c>
      <c r="K302" s="23">
        <f t="shared" si="31"/>
        <v>7.2178812499999925E-2</v>
      </c>
      <c r="L302" s="15">
        <f t="shared" si="32"/>
        <v>4.9868736000000032E-2</v>
      </c>
      <c r="M302" s="30">
        <f t="shared" si="33"/>
        <v>3.7232707000000004E-2</v>
      </c>
    </row>
    <row r="303" spans="1:13" x14ac:dyDescent="0.25">
      <c r="A303" s="22">
        <f t="shared" si="34"/>
        <v>1495</v>
      </c>
      <c r="B303" s="23">
        <v>0.10660499999999989</v>
      </c>
      <c r="C303" s="24">
        <v>7.2945000000000038E-2</v>
      </c>
      <c r="D303" s="25">
        <v>0.10201499999999999</v>
      </c>
      <c r="E303" s="26">
        <v>26.8</v>
      </c>
      <c r="F303" s="27">
        <v>33.299999999999997</v>
      </c>
      <c r="G303" s="28">
        <v>43.1</v>
      </c>
      <c r="H303" s="29">
        <f t="shared" si="28"/>
        <v>0.1007549999999999</v>
      </c>
      <c r="I303" s="24">
        <f t="shared" si="29"/>
        <v>5.8645000000000044E-2</v>
      </c>
      <c r="J303" s="30">
        <f t="shared" si="30"/>
        <v>7.4975E-2</v>
      </c>
      <c r="K303" s="23">
        <f t="shared" si="31"/>
        <v>7.2276325499999933E-2</v>
      </c>
      <c r="L303" s="15">
        <f t="shared" si="32"/>
        <v>4.9937637000000035E-2</v>
      </c>
      <c r="M303" s="30">
        <f t="shared" si="33"/>
        <v>3.7302092499999995E-2</v>
      </c>
    </row>
    <row r="304" spans="1:13" x14ac:dyDescent="0.25">
      <c r="A304" s="22">
        <f t="shared" si="34"/>
        <v>1500</v>
      </c>
      <c r="B304" s="23">
        <v>0.10677499999999999</v>
      </c>
      <c r="C304" s="24">
        <v>7.2520000000000029E-2</v>
      </c>
      <c r="D304" s="25">
        <v>0.1018450000000001</v>
      </c>
      <c r="E304" s="26">
        <v>26.8</v>
      </c>
      <c r="F304" s="27">
        <v>33.299999999999997</v>
      </c>
      <c r="G304" s="28">
        <v>43.1</v>
      </c>
      <c r="H304" s="29">
        <f t="shared" si="28"/>
        <v>0.100925</v>
      </c>
      <c r="I304" s="24">
        <f t="shared" si="29"/>
        <v>5.8220000000000036E-2</v>
      </c>
      <c r="J304" s="30">
        <f t="shared" si="30"/>
        <v>7.4805000000000108E-2</v>
      </c>
      <c r="K304" s="23">
        <f t="shared" si="31"/>
        <v>7.2403842499999996E-2</v>
      </c>
      <c r="L304" s="15">
        <f t="shared" si="32"/>
        <v>4.9593132000000026E-2</v>
      </c>
      <c r="M304" s="30">
        <f t="shared" si="33"/>
        <v>3.7163321500000082E-2</v>
      </c>
    </row>
    <row r="305" spans="1:13" x14ac:dyDescent="0.25">
      <c r="A305" s="22">
        <f t="shared" si="34"/>
        <v>1505</v>
      </c>
      <c r="B305" s="23">
        <v>0.10677499999999999</v>
      </c>
      <c r="C305" s="24">
        <v>7.260499999999992E-2</v>
      </c>
      <c r="D305" s="25">
        <v>0.1018450000000001</v>
      </c>
      <c r="E305" s="26">
        <v>26.8</v>
      </c>
      <c r="F305" s="27">
        <v>33.299999999999997</v>
      </c>
      <c r="G305" s="28">
        <v>43.1</v>
      </c>
      <c r="H305" s="29">
        <f t="shared" si="28"/>
        <v>0.100925</v>
      </c>
      <c r="I305" s="24">
        <f t="shared" si="29"/>
        <v>5.8304999999999926E-2</v>
      </c>
      <c r="J305" s="30">
        <f t="shared" si="30"/>
        <v>7.4805000000000108E-2</v>
      </c>
      <c r="K305" s="23">
        <f t="shared" si="31"/>
        <v>7.2403842499999996E-2</v>
      </c>
      <c r="L305" s="15">
        <f t="shared" si="32"/>
        <v>4.9662032999999939E-2</v>
      </c>
      <c r="M305" s="30">
        <f t="shared" si="33"/>
        <v>3.7163321500000082E-2</v>
      </c>
    </row>
    <row r="306" spans="1:13" x14ac:dyDescent="0.25">
      <c r="A306" s="22">
        <f t="shared" si="34"/>
        <v>1510</v>
      </c>
      <c r="B306" s="23">
        <v>0.1069450000000001</v>
      </c>
      <c r="C306" s="24">
        <v>7.2435000000000027E-2</v>
      </c>
      <c r="D306" s="25">
        <v>0.10176</v>
      </c>
      <c r="E306" s="26">
        <v>26.8</v>
      </c>
      <c r="F306" s="27">
        <v>33.299999999999997</v>
      </c>
      <c r="G306" s="28">
        <v>43.1</v>
      </c>
      <c r="H306" s="29">
        <f t="shared" si="28"/>
        <v>0.1010950000000001</v>
      </c>
      <c r="I306" s="24">
        <f t="shared" si="29"/>
        <v>5.8135000000000034E-2</v>
      </c>
      <c r="J306" s="30">
        <f t="shared" si="30"/>
        <v>7.4720000000000009E-2</v>
      </c>
      <c r="K306" s="23">
        <f t="shared" si="31"/>
        <v>7.2531359500000073E-2</v>
      </c>
      <c r="L306" s="15">
        <f t="shared" si="32"/>
        <v>4.9524231000000023E-2</v>
      </c>
      <c r="M306" s="30">
        <f t="shared" si="33"/>
        <v>3.7093936000000008E-2</v>
      </c>
    </row>
    <row r="307" spans="1:13" x14ac:dyDescent="0.25">
      <c r="A307" s="22">
        <f t="shared" si="34"/>
        <v>1515</v>
      </c>
      <c r="B307" s="23">
        <v>0.1069450000000001</v>
      </c>
      <c r="C307" s="24">
        <v>7.2435000000000027E-2</v>
      </c>
      <c r="D307" s="25">
        <v>0.101675</v>
      </c>
      <c r="E307" s="26">
        <v>26.8</v>
      </c>
      <c r="F307" s="27">
        <v>33.299999999999997</v>
      </c>
      <c r="G307" s="28">
        <v>43.1</v>
      </c>
      <c r="H307" s="29">
        <f t="shared" si="28"/>
        <v>0.1010950000000001</v>
      </c>
      <c r="I307" s="24">
        <f t="shared" si="29"/>
        <v>5.8135000000000034E-2</v>
      </c>
      <c r="J307" s="30">
        <f t="shared" si="30"/>
        <v>7.4635000000000007E-2</v>
      </c>
      <c r="K307" s="23">
        <f t="shared" si="31"/>
        <v>7.2531359500000073E-2</v>
      </c>
      <c r="L307" s="15">
        <f t="shared" si="32"/>
        <v>4.9524231000000023E-2</v>
      </c>
      <c r="M307" s="30">
        <f t="shared" si="33"/>
        <v>3.7024550500000003E-2</v>
      </c>
    </row>
    <row r="308" spans="1:13" x14ac:dyDescent="0.25">
      <c r="A308" s="22">
        <f t="shared" si="34"/>
        <v>1520</v>
      </c>
      <c r="B308" s="23">
        <v>0.10703</v>
      </c>
      <c r="C308" s="24">
        <v>7.2435000000000027E-2</v>
      </c>
      <c r="D308" s="25">
        <v>0.10159</v>
      </c>
      <c r="E308" s="26">
        <v>26.8</v>
      </c>
      <c r="F308" s="27">
        <v>33.299999999999997</v>
      </c>
      <c r="G308" s="28">
        <v>43.1</v>
      </c>
      <c r="H308" s="29">
        <f t="shared" si="28"/>
        <v>0.10118000000000001</v>
      </c>
      <c r="I308" s="24">
        <f t="shared" si="29"/>
        <v>5.8135000000000034E-2</v>
      </c>
      <c r="J308" s="30">
        <f t="shared" si="30"/>
        <v>7.4550000000000005E-2</v>
      </c>
      <c r="K308" s="23">
        <f t="shared" si="31"/>
        <v>7.2595118E-2</v>
      </c>
      <c r="L308" s="15">
        <f t="shared" si="32"/>
        <v>4.9524231000000023E-2</v>
      </c>
      <c r="M308" s="30">
        <f t="shared" si="33"/>
        <v>3.6955164999999998E-2</v>
      </c>
    </row>
    <row r="309" spans="1:13" x14ac:dyDescent="0.25">
      <c r="A309" s="22">
        <f t="shared" si="34"/>
        <v>1525</v>
      </c>
      <c r="B309" s="23">
        <v>0.107115</v>
      </c>
      <c r="C309" s="24">
        <v>7.2350000000000025E-2</v>
      </c>
      <c r="D309" s="25">
        <v>0.101505</v>
      </c>
      <c r="E309" s="26">
        <v>26.8</v>
      </c>
      <c r="F309" s="27">
        <v>33.299999999999997</v>
      </c>
      <c r="G309" s="28">
        <v>43.1</v>
      </c>
      <c r="H309" s="29">
        <f t="shared" si="28"/>
        <v>0.10126500000000001</v>
      </c>
      <c r="I309" s="24">
        <f t="shared" si="29"/>
        <v>5.8050000000000032E-2</v>
      </c>
      <c r="J309" s="30">
        <f t="shared" si="30"/>
        <v>7.4465000000000003E-2</v>
      </c>
      <c r="K309" s="23">
        <f t="shared" si="31"/>
        <v>7.2658876500000011E-2</v>
      </c>
      <c r="L309" s="15">
        <f t="shared" si="32"/>
        <v>4.9455330000000026E-2</v>
      </c>
      <c r="M309" s="30">
        <f t="shared" si="33"/>
        <v>3.6885779500000007E-2</v>
      </c>
    </row>
    <row r="310" spans="1:13" x14ac:dyDescent="0.25">
      <c r="A310" s="22">
        <f t="shared" si="34"/>
        <v>1530</v>
      </c>
      <c r="B310" s="23">
        <v>0.107115</v>
      </c>
      <c r="C310" s="24">
        <v>7.2350000000000025E-2</v>
      </c>
      <c r="D310" s="25">
        <v>0.10142000000000009</v>
      </c>
      <c r="E310" s="26">
        <v>26.8</v>
      </c>
      <c r="F310" s="27">
        <v>33.299999999999997</v>
      </c>
      <c r="G310" s="28">
        <v>43.1</v>
      </c>
      <c r="H310" s="29">
        <f t="shared" si="28"/>
        <v>0.10126500000000001</v>
      </c>
      <c r="I310" s="24">
        <f t="shared" si="29"/>
        <v>5.8050000000000032E-2</v>
      </c>
      <c r="J310" s="30">
        <f t="shared" si="30"/>
        <v>7.4380000000000099E-2</v>
      </c>
      <c r="K310" s="23">
        <f t="shared" si="31"/>
        <v>7.2658876500000011E-2</v>
      </c>
      <c r="L310" s="15">
        <f t="shared" si="32"/>
        <v>4.9455330000000026E-2</v>
      </c>
      <c r="M310" s="30">
        <f t="shared" si="33"/>
        <v>3.6816394000000086E-2</v>
      </c>
    </row>
    <row r="311" spans="1:13" x14ac:dyDescent="0.25">
      <c r="A311" s="22">
        <f t="shared" si="34"/>
        <v>1535</v>
      </c>
      <c r="B311" s="23">
        <v>0.1072</v>
      </c>
      <c r="C311" s="24">
        <v>7.2350000000000025E-2</v>
      </c>
      <c r="D311" s="25">
        <v>0.10142000000000009</v>
      </c>
      <c r="E311" s="26">
        <v>26.8</v>
      </c>
      <c r="F311" s="27">
        <v>33.299999999999997</v>
      </c>
      <c r="G311" s="28">
        <v>43.1</v>
      </c>
      <c r="H311" s="29">
        <f t="shared" si="28"/>
        <v>0.10135000000000001</v>
      </c>
      <c r="I311" s="24">
        <f t="shared" si="29"/>
        <v>5.8050000000000032E-2</v>
      </c>
      <c r="J311" s="30">
        <f t="shared" si="30"/>
        <v>7.4380000000000099E-2</v>
      </c>
      <c r="K311" s="23">
        <f t="shared" si="31"/>
        <v>7.2722635000000008E-2</v>
      </c>
      <c r="L311" s="15">
        <f t="shared" si="32"/>
        <v>4.9455330000000026E-2</v>
      </c>
      <c r="M311" s="30">
        <f t="shared" si="33"/>
        <v>3.6816394000000086E-2</v>
      </c>
    </row>
    <row r="312" spans="1:13" x14ac:dyDescent="0.25">
      <c r="A312" s="22">
        <f t="shared" si="34"/>
        <v>1540</v>
      </c>
      <c r="B312" s="23">
        <v>0.1072</v>
      </c>
      <c r="C312" s="24">
        <v>7.2179999999999911E-2</v>
      </c>
      <c r="D312" s="25">
        <v>0.10133499999999999</v>
      </c>
      <c r="E312" s="26">
        <v>26.8</v>
      </c>
      <c r="F312" s="27">
        <v>33.299999999999997</v>
      </c>
      <c r="G312" s="28">
        <v>43.1</v>
      </c>
      <c r="H312" s="29">
        <f t="shared" si="28"/>
        <v>0.10135000000000001</v>
      </c>
      <c r="I312" s="24">
        <f t="shared" si="29"/>
        <v>5.7879999999999918E-2</v>
      </c>
      <c r="J312" s="30">
        <f t="shared" si="30"/>
        <v>7.4295E-2</v>
      </c>
      <c r="K312" s="23">
        <f t="shared" si="31"/>
        <v>7.2722635000000008E-2</v>
      </c>
      <c r="L312" s="15">
        <f t="shared" si="32"/>
        <v>4.931752799999993E-2</v>
      </c>
      <c r="M312" s="30">
        <f t="shared" si="33"/>
        <v>3.6747008499999997E-2</v>
      </c>
    </row>
    <row r="313" spans="1:13" x14ac:dyDescent="0.25">
      <c r="A313" s="22">
        <f t="shared" si="34"/>
        <v>1545</v>
      </c>
      <c r="B313" s="23">
        <v>0.1072</v>
      </c>
      <c r="C313" s="24">
        <v>7.209500000000002E-2</v>
      </c>
      <c r="D313" s="25">
        <v>0.10133499999999999</v>
      </c>
      <c r="E313" s="26">
        <v>26.8</v>
      </c>
      <c r="F313" s="27">
        <v>33.299999999999997</v>
      </c>
      <c r="G313" s="28">
        <v>43.1</v>
      </c>
      <c r="H313" s="29">
        <f t="shared" si="28"/>
        <v>0.10135000000000001</v>
      </c>
      <c r="I313" s="24">
        <f t="shared" si="29"/>
        <v>5.7795000000000027E-2</v>
      </c>
      <c r="J313" s="30">
        <f t="shared" si="30"/>
        <v>7.4295E-2</v>
      </c>
      <c r="K313" s="23">
        <f t="shared" si="31"/>
        <v>7.2722635000000008E-2</v>
      </c>
      <c r="L313" s="15">
        <f t="shared" si="32"/>
        <v>4.9248627000000017E-2</v>
      </c>
      <c r="M313" s="30">
        <f t="shared" si="33"/>
        <v>3.6747008499999997E-2</v>
      </c>
    </row>
    <row r="314" spans="1:13" x14ac:dyDescent="0.25">
      <c r="A314" s="22">
        <f t="shared" si="34"/>
        <v>1550</v>
      </c>
      <c r="B314" s="23">
        <v>0.10728500000000001</v>
      </c>
      <c r="C314" s="24">
        <v>7.1925000000000017E-2</v>
      </c>
      <c r="D314" s="25">
        <v>0.10125000000000001</v>
      </c>
      <c r="E314" s="26">
        <v>26.8</v>
      </c>
      <c r="F314" s="27">
        <v>33.299999999999997</v>
      </c>
      <c r="G314" s="28">
        <v>43.1</v>
      </c>
      <c r="H314" s="29">
        <f t="shared" si="28"/>
        <v>0.10143500000000001</v>
      </c>
      <c r="I314" s="24">
        <f t="shared" si="29"/>
        <v>5.7625000000000023E-2</v>
      </c>
      <c r="J314" s="30">
        <f t="shared" si="30"/>
        <v>7.4210000000000012E-2</v>
      </c>
      <c r="K314" s="23">
        <f t="shared" si="31"/>
        <v>7.2786393500000005E-2</v>
      </c>
      <c r="L314" s="15">
        <f t="shared" si="32"/>
        <v>4.9110825000000018E-2</v>
      </c>
      <c r="M314" s="30">
        <f t="shared" si="33"/>
        <v>3.6677623000000006E-2</v>
      </c>
    </row>
    <row r="315" spans="1:13" x14ac:dyDescent="0.25">
      <c r="A315" s="22">
        <f t="shared" si="34"/>
        <v>1555</v>
      </c>
      <c r="B315" s="23">
        <v>0.1073700000000001</v>
      </c>
      <c r="C315" s="24">
        <v>7.1925000000000017E-2</v>
      </c>
      <c r="D315" s="25">
        <v>0.10125000000000001</v>
      </c>
      <c r="E315" s="26">
        <v>26.8</v>
      </c>
      <c r="F315" s="27">
        <v>33.299999999999997</v>
      </c>
      <c r="G315" s="28">
        <v>43.1</v>
      </c>
      <c r="H315" s="29">
        <f t="shared" si="28"/>
        <v>0.10152000000000011</v>
      </c>
      <c r="I315" s="24">
        <f t="shared" si="29"/>
        <v>5.7625000000000023E-2</v>
      </c>
      <c r="J315" s="30">
        <f t="shared" si="30"/>
        <v>7.4210000000000012E-2</v>
      </c>
      <c r="K315" s="23">
        <f t="shared" si="31"/>
        <v>7.2850152000000085E-2</v>
      </c>
      <c r="L315" s="15">
        <f t="shared" si="32"/>
        <v>4.9110825000000018E-2</v>
      </c>
      <c r="M315" s="30">
        <f t="shared" si="33"/>
        <v>3.6677623000000006E-2</v>
      </c>
    </row>
    <row r="316" spans="1:13" x14ac:dyDescent="0.25">
      <c r="A316" s="22">
        <f t="shared" si="34"/>
        <v>1560</v>
      </c>
      <c r="B316" s="23">
        <v>0.1073700000000001</v>
      </c>
      <c r="C316" s="24">
        <v>7.1925000000000017E-2</v>
      </c>
      <c r="D316" s="25">
        <v>0.10125000000000001</v>
      </c>
      <c r="E316" s="26">
        <v>26.8</v>
      </c>
      <c r="F316" s="27">
        <v>33.299999999999997</v>
      </c>
      <c r="G316" s="28">
        <v>43.1</v>
      </c>
      <c r="H316" s="29">
        <f t="shared" si="28"/>
        <v>0.10152000000000011</v>
      </c>
      <c r="I316" s="24">
        <f t="shared" si="29"/>
        <v>5.7625000000000023E-2</v>
      </c>
      <c r="J316" s="30">
        <f t="shared" si="30"/>
        <v>7.4210000000000012E-2</v>
      </c>
      <c r="K316" s="23">
        <f t="shared" si="31"/>
        <v>7.2850152000000085E-2</v>
      </c>
      <c r="L316" s="15">
        <f t="shared" si="32"/>
        <v>4.9110825000000018E-2</v>
      </c>
      <c r="M316" s="30">
        <f t="shared" si="33"/>
        <v>3.6677623000000006E-2</v>
      </c>
    </row>
    <row r="317" spans="1:13" x14ac:dyDescent="0.25">
      <c r="A317" s="22">
        <f t="shared" si="34"/>
        <v>1565</v>
      </c>
      <c r="B317" s="23">
        <v>0.10745499999999999</v>
      </c>
      <c r="C317" s="24">
        <v>7.1840000000000015E-2</v>
      </c>
      <c r="D317" s="25">
        <v>0.10116499999999989</v>
      </c>
      <c r="E317" s="26">
        <v>26.7</v>
      </c>
      <c r="F317" s="27">
        <v>33.299999999999997</v>
      </c>
      <c r="G317" s="28">
        <v>43.1</v>
      </c>
      <c r="H317" s="29">
        <f t="shared" si="28"/>
        <v>0.10173499999999999</v>
      </c>
      <c r="I317" s="24">
        <f t="shared" si="29"/>
        <v>5.7540000000000022E-2</v>
      </c>
      <c r="J317" s="30">
        <f t="shared" si="30"/>
        <v>7.4124999999999899E-2</v>
      </c>
      <c r="K317" s="23">
        <f t="shared" si="31"/>
        <v>7.3011423499999992E-2</v>
      </c>
      <c r="L317" s="15">
        <f t="shared" si="32"/>
        <v>4.9041924000000015E-2</v>
      </c>
      <c r="M317" s="30">
        <f t="shared" si="33"/>
        <v>3.6608237499999918E-2</v>
      </c>
    </row>
    <row r="318" spans="1:13" x14ac:dyDescent="0.25">
      <c r="A318" s="22">
        <f t="shared" si="34"/>
        <v>1570</v>
      </c>
      <c r="B318" s="23">
        <v>0.10771</v>
      </c>
      <c r="C318" s="24">
        <v>7.1670000000000011E-2</v>
      </c>
      <c r="D318" s="25">
        <v>0.10116499999999989</v>
      </c>
      <c r="E318" s="26">
        <v>26.7</v>
      </c>
      <c r="F318" s="27">
        <v>33.299999999999997</v>
      </c>
      <c r="G318" s="28">
        <v>43.1</v>
      </c>
      <c r="H318" s="29">
        <f t="shared" si="28"/>
        <v>0.10199</v>
      </c>
      <c r="I318" s="24">
        <f t="shared" si="29"/>
        <v>5.7370000000000018E-2</v>
      </c>
      <c r="J318" s="30">
        <f t="shared" si="30"/>
        <v>7.4124999999999899E-2</v>
      </c>
      <c r="K318" s="23">
        <f t="shared" si="31"/>
        <v>7.3202698999999996E-2</v>
      </c>
      <c r="L318" s="15">
        <f t="shared" si="32"/>
        <v>4.8904122000000015E-2</v>
      </c>
      <c r="M318" s="30">
        <f t="shared" si="33"/>
        <v>3.6608237499999918E-2</v>
      </c>
    </row>
    <row r="319" spans="1:13" x14ac:dyDescent="0.25">
      <c r="A319" s="22">
        <f t="shared" si="34"/>
        <v>1575</v>
      </c>
      <c r="B319" s="23">
        <v>0.107795</v>
      </c>
      <c r="C319" s="24">
        <v>7.1670000000000011E-2</v>
      </c>
      <c r="D319" s="25">
        <v>0.10116499999999989</v>
      </c>
      <c r="E319" s="26">
        <v>26.7</v>
      </c>
      <c r="F319" s="27">
        <v>33.200000000000003</v>
      </c>
      <c r="G319" s="28">
        <v>43.1</v>
      </c>
      <c r="H319" s="29">
        <f t="shared" si="28"/>
        <v>0.102075</v>
      </c>
      <c r="I319" s="24">
        <f t="shared" si="29"/>
        <v>5.7500000000000009E-2</v>
      </c>
      <c r="J319" s="30">
        <f t="shared" si="30"/>
        <v>7.4124999999999899E-2</v>
      </c>
      <c r="K319" s="23">
        <f t="shared" si="31"/>
        <v>7.3266457500000007E-2</v>
      </c>
      <c r="L319" s="15">
        <f t="shared" si="32"/>
        <v>4.9009500000000004E-2</v>
      </c>
      <c r="M319" s="30">
        <f t="shared" si="33"/>
        <v>3.6608237499999918E-2</v>
      </c>
    </row>
    <row r="320" spans="1:13" x14ac:dyDescent="0.25">
      <c r="A320" s="22">
        <f t="shared" si="34"/>
        <v>1580</v>
      </c>
      <c r="B320" s="23">
        <v>0.10788</v>
      </c>
      <c r="C320" s="24">
        <v>7.158500000000001E-2</v>
      </c>
      <c r="D320" s="25">
        <v>0.10107999999999991</v>
      </c>
      <c r="E320" s="26">
        <v>26.7</v>
      </c>
      <c r="F320" s="27">
        <v>33.200000000000003</v>
      </c>
      <c r="G320" s="28">
        <v>43.1</v>
      </c>
      <c r="H320" s="29">
        <f t="shared" si="28"/>
        <v>0.10216</v>
      </c>
      <c r="I320" s="24">
        <f t="shared" si="29"/>
        <v>5.7415000000000008E-2</v>
      </c>
      <c r="J320" s="30">
        <f t="shared" si="30"/>
        <v>7.4039999999999911E-2</v>
      </c>
      <c r="K320" s="23">
        <f t="shared" si="31"/>
        <v>7.3330216000000004E-2</v>
      </c>
      <c r="L320" s="15">
        <f t="shared" si="32"/>
        <v>4.8940599000000008E-2</v>
      </c>
      <c r="M320" s="30">
        <f t="shared" si="33"/>
        <v>3.6538851999999927E-2</v>
      </c>
    </row>
    <row r="321" spans="1:13" x14ac:dyDescent="0.25">
      <c r="A321" s="22">
        <f t="shared" si="34"/>
        <v>1585</v>
      </c>
      <c r="B321" s="23">
        <v>0.10796500000000001</v>
      </c>
      <c r="C321" s="24">
        <v>7.158500000000001E-2</v>
      </c>
      <c r="D321" s="25">
        <v>0.10107999999999991</v>
      </c>
      <c r="E321" s="26">
        <v>26.7</v>
      </c>
      <c r="F321" s="27">
        <v>33.200000000000003</v>
      </c>
      <c r="G321" s="28">
        <v>43.1</v>
      </c>
      <c r="H321" s="29">
        <f t="shared" si="28"/>
        <v>0.102245</v>
      </c>
      <c r="I321" s="24">
        <f t="shared" si="29"/>
        <v>5.7415000000000008E-2</v>
      </c>
      <c r="J321" s="30">
        <f t="shared" si="30"/>
        <v>7.4039999999999911E-2</v>
      </c>
      <c r="K321" s="23">
        <f t="shared" si="31"/>
        <v>7.33939745E-2</v>
      </c>
      <c r="L321" s="15">
        <f t="shared" si="32"/>
        <v>4.8940599000000008E-2</v>
      </c>
      <c r="M321" s="30">
        <f t="shared" si="33"/>
        <v>3.6538851999999927E-2</v>
      </c>
    </row>
    <row r="322" spans="1:13" x14ac:dyDescent="0.25">
      <c r="A322" s="22">
        <f t="shared" si="34"/>
        <v>1590</v>
      </c>
      <c r="B322" s="23">
        <v>0.10804999999999999</v>
      </c>
      <c r="C322" s="24">
        <v>7.1500000000000008E-2</v>
      </c>
      <c r="D322" s="25">
        <v>0.1009950000000001</v>
      </c>
      <c r="E322" s="26">
        <v>26.7</v>
      </c>
      <c r="F322" s="27">
        <v>33.200000000000003</v>
      </c>
      <c r="G322" s="28">
        <v>43.1</v>
      </c>
      <c r="H322" s="29">
        <f t="shared" si="28"/>
        <v>0.10232999999999999</v>
      </c>
      <c r="I322" s="24">
        <f t="shared" si="29"/>
        <v>5.7330000000000006E-2</v>
      </c>
      <c r="J322" s="30">
        <f t="shared" si="30"/>
        <v>7.3955000000000104E-2</v>
      </c>
      <c r="K322" s="23">
        <f t="shared" si="31"/>
        <v>7.3457732999999997E-2</v>
      </c>
      <c r="L322" s="15">
        <f t="shared" si="32"/>
        <v>4.8871698000000005E-2</v>
      </c>
      <c r="M322" s="30">
        <f t="shared" si="33"/>
        <v>3.6469466500000089E-2</v>
      </c>
    </row>
    <row r="323" spans="1:13" x14ac:dyDescent="0.25">
      <c r="A323" s="22">
        <f t="shared" si="34"/>
        <v>1595</v>
      </c>
      <c r="B323" s="23">
        <v>0.10804999999999999</v>
      </c>
      <c r="C323" s="24">
        <v>7.1500000000000008E-2</v>
      </c>
      <c r="D323" s="25">
        <v>0.1008249999999999</v>
      </c>
      <c r="E323" s="26">
        <v>26.7</v>
      </c>
      <c r="F323" s="27">
        <v>33.200000000000003</v>
      </c>
      <c r="G323" s="28">
        <v>43.1</v>
      </c>
      <c r="H323" s="29">
        <f t="shared" si="28"/>
        <v>0.10232999999999999</v>
      </c>
      <c r="I323" s="24">
        <f t="shared" si="29"/>
        <v>5.7330000000000006E-2</v>
      </c>
      <c r="J323" s="30">
        <f t="shared" si="30"/>
        <v>7.3784999999999906E-2</v>
      </c>
      <c r="K323" s="23">
        <f t="shared" si="31"/>
        <v>7.3457732999999997E-2</v>
      </c>
      <c r="L323" s="15">
        <f t="shared" si="32"/>
        <v>4.8871698000000005E-2</v>
      </c>
      <c r="M323" s="30">
        <f t="shared" si="33"/>
        <v>3.6330695499999927E-2</v>
      </c>
    </row>
    <row r="324" spans="1:13" x14ac:dyDescent="0.25">
      <c r="A324" s="22">
        <f t="shared" si="34"/>
        <v>1600</v>
      </c>
      <c r="B324" s="23">
        <v>0.108135</v>
      </c>
      <c r="C324" s="24">
        <v>7.1500000000000008E-2</v>
      </c>
      <c r="D324" s="25">
        <v>0.1009100000000001</v>
      </c>
      <c r="E324" s="26">
        <v>26.7</v>
      </c>
      <c r="F324" s="27">
        <v>33.200000000000003</v>
      </c>
      <c r="G324" s="28">
        <v>43.2</v>
      </c>
      <c r="H324" s="29">
        <f t="shared" si="28"/>
        <v>0.10241499999999999</v>
      </c>
      <c r="I324" s="24">
        <f t="shared" si="29"/>
        <v>5.7330000000000006E-2</v>
      </c>
      <c r="J324" s="30">
        <f t="shared" si="30"/>
        <v>7.3740000000000097E-2</v>
      </c>
      <c r="K324" s="23">
        <f t="shared" si="31"/>
        <v>7.3521491499999994E-2</v>
      </c>
      <c r="L324" s="15">
        <f t="shared" si="32"/>
        <v>4.8871698000000005E-2</v>
      </c>
      <c r="M324" s="30">
        <f t="shared" si="33"/>
        <v>3.6293962000000082E-2</v>
      </c>
    </row>
    <row r="325" spans="1:13" x14ac:dyDescent="0.25">
      <c r="A325" s="22">
        <f t="shared" si="34"/>
        <v>1605</v>
      </c>
      <c r="B325" s="23">
        <v>0.10822</v>
      </c>
      <c r="C325" s="24">
        <v>7.1415000000000006E-2</v>
      </c>
      <c r="D325" s="25">
        <v>0.1007399999999999</v>
      </c>
      <c r="E325" s="26">
        <v>26.7</v>
      </c>
      <c r="F325" s="27">
        <v>33.200000000000003</v>
      </c>
      <c r="G325" s="28">
        <v>43.1</v>
      </c>
      <c r="H325" s="29">
        <f t="shared" ref="H325:H388" si="35">B325-0.0013*(E325-$E$4)</f>
        <v>0.10249999999999999</v>
      </c>
      <c r="I325" s="24">
        <f t="shared" ref="I325:I388" si="36">C325-0.0013*(F325-$E$4)</f>
        <v>5.7245000000000004E-2</v>
      </c>
      <c r="J325" s="30">
        <f t="shared" ref="J325:J388" si="37">D325-0.0013*(G325-$E$4)</f>
        <v>7.3699999999999904E-2</v>
      </c>
      <c r="K325" s="23">
        <f t="shared" ref="K325:K388" si="38">H325*0.7501-0.0033</f>
        <v>7.3585249999999991E-2</v>
      </c>
      <c r="L325" s="15">
        <f t="shared" ref="L325:L388" si="39">I325*0.8106+0.0024</f>
        <v>4.8802797000000002E-2</v>
      </c>
      <c r="M325" s="30">
        <f t="shared" ref="M325:M388" si="40">J325*0.8163-0.0239</f>
        <v>3.6261309999999922E-2</v>
      </c>
    </row>
    <row r="326" spans="1:13" x14ac:dyDescent="0.25">
      <c r="A326" s="22">
        <f t="shared" ref="A326:A389" si="41">A325+5</f>
        <v>1610</v>
      </c>
      <c r="B326" s="23">
        <v>0.108305</v>
      </c>
      <c r="C326" s="24">
        <v>7.1329999999999893E-2</v>
      </c>
      <c r="D326" s="25">
        <v>0.1006549999999999</v>
      </c>
      <c r="E326" s="26">
        <v>26.7</v>
      </c>
      <c r="F326" s="27">
        <v>33.200000000000003</v>
      </c>
      <c r="G326" s="28">
        <v>43.1</v>
      </c>
      <c r="H326" s="29">
        <f t="shared" si="35"/>
        <v>0.102585</v>
      </c>
      <c r="I326" s="24">
        <f t="shared" si="36"/>
        <v>5.7159999999999891E-2</v>
      </c>
      <c r="J326" s="30">
        <f t="shared" si="37"/>
        <v>7.3614999999999903E-2</v>
      </c>
      <c r="K326" s="23">
        <f t="shared" si="38"/>
        <v>7.3649008500000002E-2</v>
      </c>
      <c r="L326" s="15">
        <f t="shared" si="39"/>
        <v>4.8733895999999909E-2</v>
      </c>
      <c r="M326" s="30">
        <f t="shared" si="40"/>
        <v>3.6191924499999917E-2</v>
      </c>
    </row>
    <row r="327" spans="1:13" x14ac:dyDescent="0.25">
      <c r="A327" s="22">
        <f t="shared" si="41"/>
        <v>1615</v>
      </c>
      <c r="B327" s="23">
        <v>0.108475</v>
      </c>
      <c r="C327" s="24">
        <v>7.1329999999999893E-2</v>
      </c>
      <c r="D327" s="25">
        <v>0.10057000000000001</v>
      </c>
      <c r="E327" s="26">
        <v>26.7</v>
      </c>
      <c r="F327" s="27">
        <v>33.200000000000003</v>
      </c>
      <c r="G327" s="28">
        <v>43.1</v>
      </c>
      <c r="H327" s="29">
        <f t="shared" si="35"/>
        <v>0.102755</v>
      </c>
      <c r="I327" s="24">
        <f t="shared" si="36"/>
        <v>5.7159999999999891E-2</v>
      </c>
      <c r="J327" s="30">
        <f t="shared" si="37"/>
        <v>7.3530000000000012E-2</v>
      </c>
      <c r="K327" s="23">
        <f t="shared" si="38"/>
        <v>7.3776525499999995E-2</v>
      </c>
      <c r="L327" s="15">
        <f t="shared" si="39"/>
        <v>4.8733895999999909E-2</v>
      </c>
      <c r="M327" s="30">
        <f t="shared" si="40"/>
        <v>3.6122539000000009E-2</v>
      </c>
    </row>
    <row r="328" spans="1:13" x14ac:dyDescent="0.25">
      <c r="A328" s="22">
        <f t="shared" si="41"/>
        <v>1620</v>
      </c>
      <c r="B328" s="23">
        <v>0.10856</v>
      </c>
      <c r="C328" s="24">
        <v>7.1160000000000001E-2</v>
      </c>
      <c r="D328" s="25">
        <v>0.10057000000000001</v>
      </c>
      <c r="E328" s="26">
        <v>26.7</v>
      </c>
      <c r="F328" s="27">
        <v>33.200000000000003</v>
      </c>
      <c r="G328" s="28">
        <v>43.2</v>
      </c>
      <c r="H328" s="29">
        <f t="shared" si="35"/>
        <v>0.10284</v>
      </c>
      <c r="I328" s="24">
        <f t="shared" si="36"/>
        <v>5.6989999999999999E-2</v>
      </c>
      <c r="J328" s="30">
        <f t="shared" si="37"/>
        <v>7.3400000000000007E-2</v>
      </c>
      <c r="K328" s="23">
        <f t="shared" si="38"/>
        <v>7.3840284000000006E-2</v>
      </c>
      <c r="L328" s="15">
        <f t="shared" si="39"/>
        <v>4.8596093999999999E-2</v>
      </c>
      <c r="M328" s="30">
        <f t="shared" si="40"/>
        <v>3.6016420000000007E-2</v>
      </c>
    </row>
    <row r="329" spans="1:13" x14ac:dyDescent="0.25">
      <c r="A329" s="22">
        <f t="shared" si="41"/>
        <v>1625</v>
      </c>
      <c r="B329" s="23">
        <v>0.10872999999999999</v>
      </c>
      <c r="C329" s="24">
        <v>7.1160000000000001E-2</v>
      </c>
      <c r="D329" s="25">
        <v>0.10057000000000001</v>
      </c>
      <c r="E329" s="26">
        <v>26.6</v>
      </c>
      <c r="F329" s="27">
        <v>33.200000000000003</v>
      </c>
      <c r="G329" s="28">
        <v>43.1</v>
      </c>
      <c r="H329" s="29">
        <f t="shared" si="35"/>
        <v>0.10314</v>
      </c>
      <c r="I329" s="24">
        <f t="shared" si="36"/>
        <v>5.6989999999999999E-2</v>
      </c>
      <c r="J329" s="30">
        <f t="shared" si="37"/>
        <v>7.3530000000000012E-2</v>
      </c>
      <c r="K329" s="23">
        <f t="shared" si="38"/>
        <v>7.4065313999999993E-2</v>
      </c>
      <c r="L329" s="15">
        <f t="shared" si="39"/>
        <v>4.8596093999999999E-2</v>
      </c>
      <c r="M329" s="30">
        <f t="shared" si="40"/>
        <v>3.6122539000000009E-2</v>
      </c>
    </row>
    <row r="330" spans="1:13" x14ac:dyDescent="0.25">
      <c r="A330" s="22">
        <f t="shared" si="41"/>
        <v>1630</v>
      </c>
      <c r="B330" s="23">
        <v>0.108815</v>
      </c>
      <c r="C330" s="24">
        <v>7.1074999999999999E-2</v>
      </c>
      <c r="D330" s="25">
        <v>0.100485</v>
      </c>
      <c r="E330" s="26">
        <v>26.7</v>
      </c>
      <c r="F330" s="27">
        <v>33.200000000000003</v>
      </c>
      <c r="G330" s="28">
        <v>43.2</v>
      </c>
      <c r="H330" s="29">
        <f t="shared" si="35"/>
        <v>0.10309499999999999</v>
      </c>
      <c r="I330" s="24">
        <f t="shared" si="36"/>
        <v>5.6904999999999997E-2</v>
      </c>
      <c r="J330" s="30">
        <f t="shared" si="37"/>
        <v>7.3315000000000005E-2</v>
      </c>
      <c r="K330" s="23">
        <f t="shared" si="38"/>
        <v>7.4031559499999997E-2</v>
      </c>
      <c r="L330" s="15">
        <f t="shared" si="39"/>
        <v>4.8527192999999996E-2</v>
      </c>
      <c r="M330" s="30">
        <f t="shared" si="40"/>
        <v>3.5947034500000002E-2</v>
      </c>
    </row>
    <row r="331" spans="1:13" x14ac:dyDescent="0.25">
      <c r="A331" s="22">
        <f t="shared" si="41"/>
        <v>1635</v>
      </c>
      <c r="B331" s="23">
        <v>0.1089</v>
      </c>
      <c r="C331" s="24">
        <v>7.1074999999999999E-2</v>
      </c>
      <c r="D331" s="25">
        <v>0.100485</v>
      </c>
      <c r="E331" s="26">
        <v>26.6</v>
      </c>
      <c r="F331" s="27">
        <v>33.200000000000003</v>
      </c>
      <c r="G331" s="28">
        <v>43.2</v>
      </c>
      <c r="H331" s="29">
        <f t="shared" si="35"/>
        <v>0.10331</v>
      </c>
      <c r="I331" s="24">
        <f t="shared" si="36"/>
        <v>5.6904999999999997E-2</v>
      </c>
      <c r="J331" s="30">
        <f t="shared" si="37"/>
        <v>7.3315000000000005E-2</v>
      </c>
      <c r="K331" s="23">
        <f t="shared" si="38"/>
        <v>7.4192831000000001E-2</v>
      </c>
      <c r="L331" s="15">
        <f t="shared" si="39"/>
        <v>4.8527192999999996E-2</v>
      </c>
      <c r="M331" s="30">
        <f t="shared" si="40"/>
        <v>3.5947034500000002E-2</v>
      </c>
    </row>
    <row r="332" spans="1:13" x14ac:dyDescent="0.25">
      <c r="A332" s="22">
        <f t="shared" si="41"/>
        <v>1640</v>
      </c>
      <c r="B332" s="23">
        <v>0.1089</v>
      </c>
      <c r="C332" s="24">
        <v>7.0904999999999996E-2</v>
      </c>
      <c r="D332" s="25">
        <v>0.10039999999999991</v>
      </c>
      <c r="E332" s="26">
        <v>26.6</v>
      </c>
      <c r="F332" s="27">
        <v>33.200000000000003</v>
      </c>
      <c r="G332" s="28">
        <v>43.2</v>
      </c>
      <c r="H332" s="29">
        <f t="shared" si="35"/>
        <v>0.10331</v>
      </c>
      <c r="I332" s="24">
        <f t="shared" si="36"/>
        <v>5.6734999999999994E-2</v>
      </c>
      <c r="J332" s="30">
        <f t="shared" si="37"/>
        <v>7.3229999999999906E-2</v>
      </c>
      <c r="K332" s="23">
        <f t="shared" si="38"/>
        <v>7.4192831000000001E-2</v>
      </c>
      <c r="L332" s="15">
        <f t="shared" si="39"/>
        <v>4.8389390999999997E-2</v>
      </c>
      <c r="M332" s="30">
        <f t="shared" si="40"/>
        <v>3.5877648999999928E-2</v>
      </c>
    </row>
    <row r="333" spans="1:13" x14ac:dyDescent="0.25">
      <c r="A333" s="22">
        <f t="shared" si="41"/>
        <v>1645</v>
      </c>
      <c r="B333" s="23">
        <v>0.108985</v>
      </c>
      <c r="C333" s="24">
        <v>7.0734999999999992E-2</v>
      </c>
      <c r="D333" s="25">
        <v>0.10039999999999991</v>
      </c>
      <c r="E333" s="26">
        <v>26.6</v>
      </c>
      <c r="F333" s="27">
        <v>33.200000000000003</v>
      </c>
      <c r="G333" s="28">
        <v>43.2</v>
      </c>
      <c r="H333" s="29">
        <f t="shared" si="35"/>
        <v>0.103395</v>
      </c>
      <c r="I333" s="24">
        <f t="shared" si="36"/>
        <v>5.656499999999999E-2</v>
      </c>
      <c r="J333" s="30">
        <f t="shared" si="37"/>
        <v>7.3229999999999906E-2</v>
      </c>
      <c r="K333" s="23">
        <f t="shared" si="38"/>
        <v>7.4256589499999998E-2</v>
      </c>
      <c r="L333" s="15">
        <f t="shared" si="39"/>
        <v>4.8251588999999991E-2</v>
      </c>
      <c r="M333" s="30">
        <f t="shared" si="40"/>
        <v>3.5877648999999928E-2</v>
      </c>
    </row>
    <row r="334" spans="1:13" x14ac:dyDescent="0.25">
      <c r="A334" s="22">
        <f t="shared" si="41"/>
        <v>1650</v>
      </c>
      <c r="B334" s="23">
        <v>0.108985</v>
      </c>
      <c r="C334" s="24">
        <v>7.0734999999999992E-2</v>
      </c>
      <c r="D334" s="25">
        <v>0.10039999999999991</v>
      </c>
      <c r="E334" s="26">
        <v>26.6</v>
      </c>
      <c r="F334" s="27">
        <v>33.200000000000003</v>
      </c>
      <c r="G334" s="28">
        <v>43.2</v>
      </c>
      <c r="H334" s="29">
        <f t="shared" si="35"/>
        <v>0.103395</v>
      </c>
      <c r="I334" s="24">
        <f t="shared" si="36"/>
        <v>5.656499999999999E-2</v>
      </c>
      <c r="J334" s="30">
        <f t="shared" si="37"/>
        <v>7.3229999999999906E-2</v>
      </c>
      <c r="K334" s="23">
        <f t="shared" si="38"/>
        <v>7.4256589499999998E-2</v>
      </c>
      <c r="L334" s="15">
        <f t="shared" si="39"/>
        <v>4.8251588999999991E-2</v>
      </c>
      <c r="M334" s="30">
        <f t="shared" si="40"/>
        <v>3.5877648999999928E-2</v>
      </c>
    </row>
    <row r="335" spans="1:13" x14ac:dyDescent="0.25">
      <c r="A335" s="22">
        <f t="shared" si="41"/>
        <v>1655</v>
      </c>
      <c r="B335" s="23">
        <v>0.1091549999999999</v>
      </c>
      <c r="C335" s="24">
        <v>7.0734999999999992E-2</v>
      </c>
      <c r="D335" s="25">
        <v>0.10039999999999991</v>
      </c>
      <c r="E335" s="26">
        <v>26.6</v>
      </c>
      <c r="F335" s="27">
        <v>33.200000000000003</v>
      </c>
      <c r="G335" s="28">
        <v>43.2</v>
      </c>
      <c r="H335" s="29">
        <f t="shared" si="35"/>
        <v>0.10356499999999991</v>
      </c>
      <c r="I335" s="24">
        <f t="shared" si="36"/>
        <v>5.656499999999999E-2</v>
      </c>
      <c r="J335" s="30">
        <f t="shared" si="37"/>
        <v>7.3229999999999906E-2</v>
      </c>
      <c r="K335" s="23">
        <f t="shared" si="38"/>
        <v>7.4384106499999936E-2</v>
      </c>
      <c r="L335" s="15">
        <f t="shared" si="39"/>
        <v>4.8251588999999991E-2</v>
      </c>
      <c r="M335" s="30">
        <f t="shared" si="40"/>
        <v>3.5877648999999928E-2</v>
      </c>
    </row>
    <row r="336" spans="1:13" x14ac:dyDescent="0.25">
      <c r="A336" s="22">
        <f t="shared" si="41"/>
        <v>1660</v>
      </c>
      <c r="B336" s="23">
        <v>0.10932500000000001</v>
      </c>
      <c r="C336" s="24">
        <v>7.0649999999999991E-2</v>
      </c>
      <c r="D336" s="25">
        <v>0.1003149999999999</v>
      </c>
      <c r="E336" s="26">
        <v>26.6</v>
      </c>
      <c r="F336" s="27">
        <v>33.200000000000003</v>
      </c>
      <c r="G336" s="28">
        <v>43.2</v>
      </c>
      <c r="H336" s="29">
        <f t="shared" si="35"/>
        <v>0.10373500000000001</v>
      </c>
      <c r="I336" s="24">
        <f t="shared" si="36"/>
        <v>5.6479999999999989E-2</v>
      </c>
      <c r="J336" s="30">
        <f t="shared" si="37"/>
        <v>7.3144999999999905E-2</v>
      </c>
      <c r="K336" s="23">
        <f t="shared" si="38"/>
        <v>7.4511623500000013E-2</v>
      </c>
      <c r="L336" s="15">
        <f t="shared" si="39"/>
        <v>4.8182687999999987E-2</v>
      </c>
      <c r="M336" s="30">
        <f t="shared" si="40"/>
        <v>3.5808263499999923E-2</v>
      </c>
    </row>
    <row r="337" spans="1:13" x14ac:dyDescent="0.25">
      <c r="A337" s="22">
        <f t="shared" si="41"/>
        <v>1665</v>
      </c>
      <c r="B337" s="23">
        <v>0.109495</v>
      </c>
      <c r="C337" s="24">
        <v>7.0649999999999991E-2</v>
      </c>
      <c r="D337" s="25">
        <v>0.1003149999999999</v>
      </c>
      <c r="E337" s="26">
        <v>26.6</v>
      </c>
      <c r="F337" s="27">
        <v>33.200000000000003</v>
      </c>
      <c r="G337" s="28">
        <v>43.2</v>
      </c>
      <c r="H337" s="29">
        <f t="shared" si="35"/>
        <v>0.103905</v>
      </c>
      <c r="I337" s="24">
        <f t="shared" si="36"/>
        <v>5.6479999999999989E-2</v>
      </c>
      <c r="J337" s="30">
        <f t="shared" si="37"/>
        <v>7.3144999999999905E-2</v>
      </c>
      <c r="K337" s="23">
        <f t="shared" si="38"/>
        <v>7.4639140500000006E-2</v>
      </c>
      <c r="L337" s="15">
        <f t="shared" si="39"/>
        <v>4.8182687999999987E-2</v>
      </c>
      <c r="M337" s="30">
        <f t="shared" si="40"/>
        <v>3.5808263499999923E-2</v>
      </c>
    </row>
    <row r="338" spans="1:13" x14ac:dyDescent="0.25">
      <c r="A338" s="22">
        <f t="shared" si="41"/>
        <v>1670</v>
      </c>
      <c r="B338" s="23">
        <v>0.1095799999999999</v>
      </c>
      <c r="C338" s="24">
        <v>7.0564999999999989E-2</v>
      </c>
      <c r="D338" s="25">
        <v>0.1003149999999999</v>
      </c>
      <c r="E338" s="26">
        <v>26.6</v>
      </c>
      <c r="F338" s="27">
        <v>33.200000000000003</v>
      </c>
      <c r="G338" s="28">
        <v>43.2</v>
      </c>
      <c r="H338" s="29">
        <f t="shared" si="35"/>
        <v>0.1039899999999999</v>
      </c>
      <c r="I338" s="24">
        <f t="shared" si="36"/>
        <v>5.6394999999999987E-2</v>
      </c>
      <c r="J338" s="30">
        <f t="shared" si="37"/>
        <v>7.3144999999999905E-2</v>
      </c>
      <c r="K338" s="23">
        <f t="shared" si="38"/>
        <v>7.4702898999999934E-2</v>
      </c>
      <c r="L338" s="15">
        <f t="shared" si="39"/>
        <v>4.8113786999999991E-2</v>
      </c>
      <c r="M338" s="30">
        <f t="shared" si="40"/>
        <v>3.5808263499999923E-2</v>
      </c>
    </row>
    <row r="339" spans="1:13" x14ac:dyDescent="0.25">
      <c r="A339" s="22">
        <f t="shared" si="41"/>
        <v>1675</v>
      </c>
      <c r="B339" s="23">
        <v>0.109665</v>
      </c>
      <c r="C339" s="24">
        <v>7.0479999999999987E-2</v>
      </c>
      <c r="D339" s="25">
        <v>0.1002299999999999</v>
      </c>
      <c r="E339" s="26">
        <v>26.6</v>
      </c>
      <c r="F339" s="27">
        <v>33.200000000000003</v>
      </c>
      <c r="G339" s="28">
        <v>43.2</v>
      </c>
      <c r="H339" s="29">
        <f t="shared" si="35"/>
        <v>0.104075</v>
      </c>
      <c r="I339" s="24">
        <f t="shared" si="36"/>
        <v>5.6309999999999985E-2</v>
      </c>
      <c r="J339" s="30">
        <f t="shared" si="37"/>
        <v>7.3059999999999903E-2</v>
      </c>
      <c r="K339" s="23">
        <f t="shared" si="38"/>
        <v>7.47666575E-2</v>
      </c>
      <c r="L339" s="15">
        <f t="shared" si="39"/>
        <v>4.8044885999999988E-2</v>
      </c>
      <c r="M339" s="30">
        <f t="shared" si="40"/>
        <v>3.5738877999999918E-2</v>
      </c>
    </row>
    <row r="340" spans="1:13" x14ac:dyDescent="0.25">
      <c r="A340" s="22">
        <f t="shared" si="41"/>
        <v>1680</v>
      </c>
      <c r="B340" s="23">
        <v>0.10975</v>
      </c>
      <c r="C340" s="24">
        <v>7.0394999999999985E-2</v>
      </c>
      <c r="D340" s="25">
        <v>0.1002299999999999</v>
      </c>
      <c r="E340" s="26">
        <v>26.6</v>
      </c>
      <c r="F340" s="27">
        <v>33.200000000000003</v>
      </c>
      <c r="G340" s="28">
        <v>43.2</v>
      </c>
      <c r="H340" s="29">
        <f t="shared" si="35"/>
        <v>0.10416</v>
      </c>
      <c r="I340" s="24">
        <f t="shared" si="36"/>
        <v>5.6224999999999983E-2</v>
      </c>
      <c r="J340" s="30">
        <f t="shared" si="37"/>
        <v>7.3059999999999903E-2</v>
      </c>
      <c r="K340" s="23">
        <f t="shared" si="38"/>
        <v>7.4830415999999997E-2</v>
      </c>
      <c r="L340" s="15">
        <f t="shared" si="39"/>
        <v>4.7975984999999985E-2</v>
      </c>
      <c r="M340" s="30">
        <f t="shared" si="40"/>
        <v>3.5738877999999918E-2</v>
      </c>
    </row>
    <row r="341" spans="1:13" x14ac:dyDescent="0.25">
      <c r="A341" s="22">
        <f t="shared" si="41"/>
        <v>1685</v>
      </c>
      <c r="B341" s="23">
        <v>0.109835</v>
      </c>
      <c r="C341" s="24">
        <v>7.0394999999999985E-2</v>
      </c>
      <c r="D341" s="25">
        <v>0.10006</v>
      </c>
      <c r="E341" s="26">
        <v>26.6</v>
      </c>
      <c r="F341" s="27">
        <v>33.200000000000003</v>
      </c>
      <c r="G341" s="28">
        <v>43.2</v>
      </c>
      <c r="H341" s="29">
        <f t="shared" si="35"/>
        <v>0.104245</v>
      </c>
      <c r="I341" s="24">
        <f t="shared" si="36"/>
        <v>5.6224999999999983E-2</v>
      </c>
      <c r="J341" s="30">
        <f t="shared" si="37"/>
        <v>7.2889999999999996E-2</v>
      </c>
      <c r="K341" s="23">
        <f t="shared" si="38"/>
        <v>7.4894174500000008E-2</v>
      </c>
      <c r="L341" s="15">
        <f t="shared" si="39"/>
        <v>4.7975984999999985E-2</v>
      </c>
      <c r="M341" s="30">
        <f t="shared" si="40"/>
        <v>3.5600106999999992E-2</v>
      </c>
    </row>
    <row r="342" spans="1:13" x14ac:dyDescent="0.25">
      <c r="A342" s="22">
        <f t="shared" si="41"/>
        <v>1690</v>
      </c>
      <c r="B342" s="23">
        <v>0.10992</v>
      </c>
      <c r="C342" s="24">
        <v>7.0309999999999984E-2</v>
      </c>
      <c r="D342" s="25">
        <v>0.10006</v>
      </c>
      <c r="E342" s="26">
        <v>26.6</v>
      </c>
      <c r="F342" s="27">
        <v>33.200000000000003</v>
      </c>
      <c r="G342" s="28">
        <v>43.2</v>
      </c>
      <c r="H342" s="29">
        <f t="shared" si="35"/>
        <v>0.10433000000000001</v>
      </c>
      <c r="I342" s="24">
        <f t="shared" si="36"/>
        <v>5.6139999999999982E-2</v>
      </c>
      <c r="J342" s="30">
        <f t="shared" si="37"/>
        <v>7.2889999999999996E-2</v>
      </c>
      <c r="K342" s="23">
        <f t="shared" si="38"/>
        <v>7.4957933000000004E-2</v>
      </c>
      <c r="L342" s="15">
        <f t="shared" si="39"/>
        <v>4.7907083999999982E-2</v>
      </c>
      <c r="M342" s="30">
        <f t="shared" si="40"/>
        <v>3.5600106999999992E-2</v>
      </c>
    </row>
    <row r="343" spans="1:13" x14ac:dyDescent="0.25">
      <c r="A343" s="22">
        <f t="shared" si="41"/>
        <v>1695</v>
      </c>
      <c r="B343" s="23">
        <v>0.1100899999999999</v>
      </c>
      <c r="C343" s="24">
        <v>7.013999999999998E-2</v>
      </c>
      <c r="D343" s="25">
        <v>9.9975000000000036E-2</v>
      </c>
      <c r="E343" s="26">
        <v>26.5</v>
      </c>
      <c r="F343" s="27">
        <v>33.1</v>
      </c>
      <c r="G343" s="28">
        <v>43.2</v>
      </c>
      <c r="H343" s="29">
        <f t="shared" si="35"/>
        <v>0.1046299999999999</v>
      </c>
      <c r="I343" s="24">
        <f t="shared" si="36"/>
        <v>5.6099999999999983E-2</v>
      </c>
      <c r="J343" s="30">
        <f t="shared" si="37"/>
        <v>7.2805000000000036E-2</v>
      </c>
      <c r="K343" s="23">
        <f t="shared" si="38"/>
        <v>7.5182962999999936E-2</v>
      </c>
      <c r="L343" s="15">
        <f t="shared" si="39"/>
        <v>4.7874659999999986E-2</v>
      </c>
      <c r="M343" s="30">
        <f t="shared" si="40"/>
        <v>3.5530721500000029E-2</v>
      </c>
    </row>
    <row r="344" spans="1:13" x14ac:dyDescent="0.25">
      <c r="A344" s="22">
        <f t="shared" si="41"/>
        <v>1700</v>
      </c>
      <c r="B344" s="23">
        <v>0.110175</v>
      </c>
      <c r="C344" s="24">
        <v>7.0054999999999978E-2</v>
      </c>
      <c r="D344" s="25">
        <v>9.9975000000000036E-2</v>
      </c>
      <c r="E344" s="26">
        <v>26.5</v>
      </c>
      <c r="F344" s="27">
        <v>33.1</v>
      </c>
      <c r="G344" s="28">
        <v>43.2</v>
      </c>
      <c r="H344" s="29">
        <f t="shared" si="35"/>
        <v>0.104715</v>
      </c>
      <c r="I344" s="24">
        <f t="shared" si="36"/>
        <v>5.6014999999999981E-2</v>
      </c>
      <c r="J344" s="30">
        <f t="shared" si="37"/>
        <v>7.2805000000000036E-2</v>
      </c>
      <c r="K344" s="23">
        <f t="shared" si="38"/>
        <v>7.5246721500000002E-2</v>
      </c>
      <c r="L344" s="15">
        <f t="shared" si="39"/>
        <v>4.7805758999999982E-2</v>
      </c>
      <c r="M344" s="30">
        <f t="shared" si="40"/>
        <v>3.5530721500000029E-2</v>
      </c>
    </row>
    <row r="345" spans="1:13" x14ac:dyDescent="0.25">
      <c r="A345" s="22">
        <f t="shared" si="41"/>
        <v>1705</v>
      </c>
      <c r="B345" s="23">
        <v>0.1104299999999999</v>
      </c>
      <c r="C345" s="24">
        <v>7.0054999999999978E-2</v>
      </c>
      <c r="D345" s="25">
        <v>9.9889999999999923E-2</v>
      </c>
      <c r="E345" s="26">
        <v>26.6</v>
      </c>
      <c r="F345" s="27">
        <v>33.1</v>
      </c>
      <c r="G345" s="28">
        <v>43.2</v>
      </c>
      <c r="H345" s="29">
        <f t="shared" si="35"/>
        <v>0.10483999999999991</v>
      </c>
      <c r="I345" s="24">
        <f t="shared" si="36"/>
        <v>5.6014999999999981E-2</v>
      </c>
      <c r="J345" s="30">
        <f t="shared" si="37"/>
        <v>7.2719999999999924E-2</v>
      </c>
      <c r="K345" s="23">
        <f t="shared" si="38"/>
        <v>7.534048399999993E-2</v>
      </c>
      <c r="L345" s="15">
        <f t="shared" si="39"/>
        <v>4.7805758999999982E-2</v>
      </c>
      <c r="M345" s="30">
        <f t="shared" si="40"/>
        <v>3.5461335999999941E-2</v>
      </c>
    </row>
    <row r="346" spans="1:13" x14ac:dyDescent="0.25">
      <c r="A346" s="22">
        <f t="shared" si="41"/>
        <v>1710</v>
      </c>
      <c r="B346" s="23">
        <v>0.1105149999999999</v>
      </c>
      <c r="C346" s="24">
        <v>6.9969999999999977E-2</v>
      </c>
      <c r="D346" s="25">
        <v>9.9889999999999923E-2</v>
      </c>
      <c r="E346" s="26">
        <v>26.5</v>
      </c>
      <c r="F346" s="27">
        <v>33.1</v>
      </c>
      <c r="G346" s="28">
        <v>43.2</v>
      </c>
      <c r="H346" s="29">
        <f t="shared" si="35"/>
        <v>0.10505499999999991</v>
      </c>
      <c r="I346" s="24">
        <f t="shared" si="36"/>
        <v>5.592999999999998E-2</v>
      </c>
      <c r="J346" s="30">
        <f t="shared" si="37"/>
        <v>7.2719999999999924E-2</v>
      </c>
      <c r="K346" s="23">
        <f t="shared" si="38"/>
        <v>7.5501755499999934E-2</v>
      </c>
      <c r="L346" s="15">
        <f t="shared" si="39"/>
        <v>4.7736857999999979E-2</v>
      </c>
      <c r="M346" s="30">
        <f t="shared" si="40"/>
        <v>3.5461335999999941E-2</v>
      </c>
    </row>
    <row r="347" spans="1:13" x14ac:dyDescent="0.25">
      <c r="A347" s="22">
        <f t="shared" si="41"/>
        <v>1715</v>
      </c>
      <c r="B347" s="23">
        <v>0.1106</v>
      </c>
      <c r="C347" s="24">
        <v>6.9884999999999975E-2</v>
      </c>
      <c r="D347" s="25">
        <v>9.9720000000000031E-2</v>
      </c>
      <c r="E347" s="26">
        <v>26.5</v>
      </c>
      <c r="F347" s="27">
        <v>33.1</v>
      </c>
      <c r="G347" s="28">
        <v>43.2</v>
      </c>
      <c r="H347" s="29">
        <f t="shared" si="35"/>
        <v>0.10514000000000001</v>
      </c>
      <c r="I347" s="24">
        <f t="shared" si="36"/>
        <v>5.5844999999999978E-2</v>
      </c>
      <c r="J347" s="30">
        <f t="shared" si="37"/>
        <v>7.2550000000000031E-2</v>
      </c>
      <c r="K347" s="23">
        <f t="shared" si="38"/>
        <v>7.5565514000000014E-2</v>
      </c>
      <c r="L347" s="15">
        <f t="shared" si="39"/>
        <v>4.7667956999999983E-2</v>
      </c>
      <c r="M347" s="30">
        <f t="shared" si="40"/>
        <v>3.5322565000000028E-2</v>
      </c>
    </row>
    <row r="348" spans="1:13" x14ac:dyDescent="0.25">
      <c r="A348" s="22">
        <f t="shared" si="41"/>
        <v>1720</v>
      </c>
      <c r="B348" s="23">
        <v>0.1106</v>
      </c>
      <c r="C348" s="24">
        <v>6.9884999999999975E-2</v>
      </c>
      <c r="D348" s="25">
        <v>9.9720000000000031E-2</v>
      </c>
      <c r="E348" s="26">
        <v>26.5</v>
      </c>
      <c r="F348" s="27">
        <v>33.1</v>
      </c>
      <c r="G348" s="28">
        <v>43.2</v>
      </c>
      <c r="H348" s="29">
        <f t="shared" si="35"/>
        <v>0.10514000000000001</v>
      </c>
      <c r="I348" s="24">
        <f t="shared" si="36"/>
        <v>5.5844999999999978E-2</v>
      </c>
      <c r="J348" s="30">
        <f t="shared" si="37"/>
        <v>7.2550000000000031E-2</v>
      </c>
      <c r="K348" s="23">
        <f t="shared" si="38"/>
        <v>7.5565514000000014E-2</v>
      </c>
      <c r="L348" s="15">
        <f t="shared" si="39"/>
        <v>4.7667956999999983E-2</v>
      </c>
      <c r="M348" s="30">
        <f t="shared" si="40"/>
        <v>3.5322565000000028E-2</v>
      </c>
    </row>
    <row r="349" spans="1:13" x14ac:dyDescent="0.25">
      <c r="A349" s="22">
        <f t="shared" si="41"/>
        <v>1725</v>
      </c>
      <c r="B349" s="23">
        <v>0.11068500000000001</v>
      </c>
      <c r="C349" s="24">
        <v>6.9799999999999973E-2</v>
      </c>
      <c r="D349" s="25">
        <v>9.9635000000000029E-2</v>
      </c>
      <c r="E349" s="26">
        <v>26.5</v>
      </c>
      <c r="F349" s="27">
        <v>33.1</v>
      </c>
      <c r="G349" s="28">
        <v>43.2</v>
      </c>
      <c r="H349" s="29">
        <f t="shared" si="35"/>
        <v>0.10522500000000001</v>
      </c>
      <c r="I349" s="24">
        <f t="shared" si="36"/>
        <v>5.5759999999999976E-2</v>
      </c>
      <c r="J349" s="30">
        <f t="shared" si="37"/>
        <v>7.2465000000000029E-2</v>
      </c>
      <c r="K349" s="23">
        <f t="shared" si="38"/>
        <v>7.5629272500000011E-2</v>
      </c>
      <c r="L349" s="15">
        <f t="shared" si="39"/>
        <v>4.759905599999998E-2</v>
      </c>
      <c r="M349" s="30">
        <f t="shared" si="40"/>
        <v>3.5253179500000023E-2</v>
      </c>
    </row>
    <row r="350" spans="1:13" x14ac:dyDescent="0.25">
      <c r="A350" s="22">
        <f t="shared" si="41"/>
        <v>1730</v>
      </c>
      <c r="B350" s="23">
        <v>0.1108549999999999</v>
      </c>
      <c r="C350" s="24">
        <v>6.9799999999999973E-2</v>
      </c>
      <c r="D350" s="25">
        <v>9.9635000000000029E-2</v>
      </c>
      <c r="E350" s="26">
        <v>26.5</v>
      </c>
      <c r="F350" s="27">
        <v>33.1</v>
      </c>
      <c r="G350" s="28">
        <v>43.2</v>
      </c>
      <c r="H350" s="29">
        <f t="shared" si="35"/>
        <v>0.10539499999999991</v>
      </c>
      <c r="I350" s="24">
        <f t="shared" si="36"/>
        <v>5.5759999999999976E-2</v>
      </c>
      <c r="J350" s="30">
        <f t="shared" si="37"/>
        <v>7.2465000000000029E-2</v>
      </c>
      <c r="K350" s="23">
        <f t="shared" si="38"/>
        <v>7.5756789499999935E-2</v>
      </c>
      <c r="L350" s="15">
        <f t="shared" si="39"/>
        <v>4.759905599999998E-2</v>
      </c>
      <c r="M350" s="30">
        <f t="shared" si="40"/>
        <v>3.5253179500000023E-2</v>
      </c>
    </row>
    <row r="351" spans="1:13" x14ac:dyDescent="0.25">
      <c r="A351" s="22">
        <f t="shared" si="41"/>
        <v>1735</v>
      </c>
      <c r="B351" s="23">
        <v>0.11111</v>
      </c>
      <c r="C351" s="24">
        <v>6.9799999999999973E-2</v>
      </c>
      <c r="D351" s="25">
        <v>9.9635000000000029E-2</v>
      </c>
      <c r="E351" s="26">
        <v>26.5</v>
      </c>
      <c r="F351" s="27">
        <v>33.1</v>
      </c>
      <c r="G351" s="28">
        <v>43.2</v>
      </c>
      <c r="H351" s="29">
        <f t="shared" si="35"/>
        <v>0.10565000000000001</v>
      </c>
      <c r="I351" s="24">
        <f t="shared" si="36"/>
        <v>5.5759999999999976E-2</v>
      </c>
      <c r="J351" s="30">
        <f t="shared" si="37"/>
        <v>7.2465000000000029E-2</v>
      </c>
      <c r="K351" s="23">
        <f t="shared" si="38"/>
        <v>7.5948065000000009E-2</v>
      </c>
      <c r="L351" s="15">
        <f t="shared" si="39"/>
        <v>4.759905599999998E-2</v>
      </c>
      <c r="M351" s="30">
        <f t="shared" si="40"/>
        <v>3.5253179500000023E-2</v>
      </c>
    </row>
    <row r="352" spans="1:13" x14ac:dyDescent="0.25">
      <c r="A352" s="22">
        <f t="shared" si="41"/>
        <v>1740</v>
      </c>
      <c r="B352" s="23">
        <v>0.11127999999999991</v>
      </c>
      <c r="C352" s="24">
        <v>6.9714999999999971E-2</v>
      </c>
      <c r="D352" s="25">
        <v>9.9635000000000029E-2</v>
      </c>
      <c r="E352" s="26">
        <v>26.5</v>
      </c>
      <c r="F352" s="27">
        <v>33.1</v>
      </c>
      <c r="G352" s="28">
        <v>43.2</v>
      </c>
      <c r="H352" s="29">
        <f t="shared" si="35"/>
        <v>0.10581999999999991</v>
      </c>
      <c r="I352" s="24">
        <f t="shared" si="36"/>
        <v>5.5674999999999975E-2</v>
      </c>
      <c r="J352" s="30">
        <f t="shared" si="37"/>
        <v>7.2465000000000029E-2</v>
      </c>
      <c r="K352" s="23">
        <f t="shared" si="38"/>
        <v>7.6075581999999933E-2</v>
      </c>
      <c r="L352" s="15">
        <f t="shared" si="39"/>
        <v>4.7530154999999977E-2</v>
      </c>
      <c r="M352" s="30">
        <f t="shared" si="40"/>
        <v>3.5253179500000023E-2</v>
      </c>
    </row>
    <row r="353" spans="1:13" x14ac:dyDescent="0.25">
      <c r="A353" s="22">
        <f t="shared" si="41"/>
        <v>1745</v>
      </c>
      <c r="B353" s="23">
        <v>0.11136499999999989</v>
      </c>
      <c r="C353" s="24">
        <v>6.9714999999999971E-2</v>
      </c>
      <c r="D353" s="25">
        <v>9.9550000000000027E-2</v>
      </c>
      <c r="E353" s="26">
        <v>26.5</v>
      </c>
      <c r="F353" s="27">
        <v>33.1</v>
      </c>
      <c r="G353" s="28">
        <v>43.2</v>
      </c>
      <c r="H353" s="29">
        <f t="shared" si="35"/>
        <v>0.1059049999999999</v>
      </c>
      <c r="I353" s="24">
        <f t="shared" si="36"/>
        <v>5.5674999999999975E-2</v>
      </c>
      <c r="J353" s="30">
        <f t="shared" si="37"/>
        <v>7.2380000000000028E-2</v>
      </c>
      <c r="K353" s="23">
        <f t="shared" si="38"/>
        <v>7.613934049999993E-2</v>
      </c>
      <c r="L353" s="15">
        <f t="shared" si="39"/>
        <v>4.7530154999999977E-2</v>
      </c>
      <c r="M353" s="30">
        <f t="shared" si="40"/>
        <v>3.5183794000000018E-2</v>
      </c>
    </row>
    <row r="354" spans="1:13" x14ac:dyDescent="0.25">
      <c r="A354" s="22">
        <f t="shared" si="41"/>
        <v>1750</v>
      </c>
      <c r="B354" s="23">
        <v>0.1114499999999999</v>
      </c>
      <c r="C354" s="24">
        <v>6.962999999999997E-2</v>
      </c>
      <c r="D354" s="25">
        <v>9.9550000000000027E-2</v>
      </c>
      <c r="E354" s="26">
        <v>26.5</v>
      </c>
      <c r="F354" s="27">
        <v>33.1</v>
      </c>
      <c r="G354" s="28">
        <v>43.2</v>
      </c>
      <c r="H354" s="29">
        <f t="shared" si="35"/>
        <v>0.1059899999999999</v>
      </c>
      <c r="I354" s="24">
        <f t="shared" si="36"/>
        <v>5.5589999999999973E-2</v>
      </c>
      <c r="J354" s="30">
        <f t="shared" si="37"/>
        <v>7.2380000000000028E-2</v>
      </c>
      <c r="K354" s="23">
        <f t="shared" si="38"/>
        <v>7.6203098999999927E-2</v>
      </c>
      <c r="L354" s="15">
        <f t="shared" si="39"/>
        <v>4.7461253999999974E-2</v>
      </c>
      <c r="M354" s="30">
        <f t="shared" si="40"/>
        <v>3.5183794000000018E-2</v>
      </c>
    </row>
    <row r="355" spans="1:13" x14ac:dyDescent="0.25">
      <c r="A355" s="22">
        <f t="shared" si="41"/>
        <v>1755</v>
      </c>
      <c r="B355" s="23">
        <v>0.11153500000000011</v>
      </c>
      <c r="C355" s="24">
        <v>6.962999999999997E-2</v>
      </c>
      <c r="D355" s="25">
        <v>9.9464999999999915E-2</v>
      </c>
      <c r="E355" s="26">
        <v>26.5</v>
      </c>
      <c r="F355" s="27">
        <v>33.1</v>
      </c>
      <c r="G355" s="28">
        <v>43.2</v>
      </c>
      <c r="H355" s="29">
        <f t="shared" si="35"/>
        <v>0.10607500000000011</v>
      </c>
      <c r="I355" s="24">
        <f t="shared" si="36"/>
        <v>5.5589999999999973E-2</v>
      </c>
      <c r="J355" s="30">
        <f t="shared" si="37"/>
        <v>7.2294999999999915E-2</v>
      </c>
      <c r="K355" s="23">
        <f t="shared" si="38"/>
        <v>7.626685750000009E-2</v>
      </c>
      <c r="L355" s="15">
        <f t="shared" si="39"/>
        <v>4.7461253999999974E-2</v>
      </c>
      <c r="M355" s="30">
        <f t="shared" si="40"/>
        <v>3.511440849999993E-2</v>
      </c>
    </row>
    <row r="356" spans="1:13" x14ac:dyDescent="0.25">
      <c r="A356" s="22">
        <f t="shared" si="41"/>
        <v>1760</v>
      </c>
      <c r="B356" s="23">
        <v>0.1117049999999999</v>
      </c>
      <c r="C356" s="24">
        <v>6.9545000000000079E-2</v>
      </c>
      <c r="D356" s="25">
        <v>9.9464999999999915E-2</v>
      </c>
      <c r="E356" s="26">
        <v>26.5</v>
      </c>
      <c r="F356" s="27">
        <v>33.1</v>
      </c>
      <c r="G356" s="28">
        <v>43.2</v>
      </c>
      <c r="H356" s="29">
        <f t="shared" si="35"/>
        <v>0.10624499999999991</v>
      </c>
      <c r="I356" s="24">
        <f t="shared" si="36"/>
        <v>5.5505000000000082E-2</v>
      </c>
      <c r="J356" s="30">
        <f t="shared" si="37"/>
        <v>7.2294999999999915E-2</v>
      </c>
      <c r="K356" s="23">
        <f t="shared" si="38"/>
        <v>7.6394374499999931E-2</v>
      </c>
      <c r="L356" s="15">
        <f t="shared" si="39"/>
        <v>4.7392353000000068E-2</v>
      </c>
      <c r="M356" s="30">
        <f t="shared" si="40"/>
        <v>3.511440849999993E-2</v>
      </c>
    </row>
    <row r="357" spans="1:13" x14ac:dyDescent="0.25">
      <c r="A357" s="22">
        <f t="shared" si="41"/>
        <v>1765</v>
      </c>
      <c r="B357" s="23">
        <v>0.11195999999999991</v>
      </c>
      <c r="C357" s="24">
        <v>6.9545000000000079E-2</v>
      </c>
      <c r="D357" s="25">
        <v>9.9464999999999915E-2</v>
      </c>
      <c r="E357" s="26">
        <v>26.5</v>
      </c>
      <c r="F357" s="27">
        <v>33.1</v>
      </c>
      <c r="G357" s="28">
        <v>43.2</v>
      </c>
      <c r="H357" s="29">
        <f t="shared" si="35"/>
        <v>0.10649999999999991</v>
      </c>
      <c r="I357" s="24">
        <f t="shared" si="36"/>
        <v>5.5505000000000082E-2</v>
      </c>
      <c r="J357" s="30">
        <f t="shared" si="37"/>
        <v>7.2294999999999915E-2</v>
      </c>
      <c r="K357" s="23">
        <f t="shared" si="38"/>
        <v>7.6585649999999936E-2</v>
      </c>
      <c r="L357" s="15">
        <f t="shared" si="39"/>
        <v>4.7392353000000068E-2</v>
      </c>
      <c r="M357" s="30">
        <f t="shared" si="40"/>
        <v>3.511440849999993E-2</v>
      </c>
    </row>
    <row r="358" spans="1:13" x14ac:dyDescent="0.25">
      <c r="A358" s="22">
        <f t="shared" si="41"/>
        <v>1770</v>
      </c>
      <c r="B358" s="23">
        <v>0.11212999999999999</v>
      </c>
      <c r="C358" s="24">
        <v>6.9374999999999964E-2</v>
      </c>
      <c r="D358" s="25">
        <v>9.9379999999999913E-2</v>
      </c>
      <c r="E358" s="26">
        <v>26.5</v>
      </c>
      <c r="F358" s="27">
        <v>33.1</v>
      </c>
      <c r="G358" s="28">
        <v>43.2</v>
      </c>
      <c r="H358" s="29">
        <f t="shared" si="35"/>
        <v>0.10667</v>
      </c>
      <c r="I358" s="24">
        <f t="shared" si="36"/>
        <v>5.5334999999999968E-2</v>
      </c>
      <c r="J358" s="30">
        <f t="shared" si="37"/>
        <v>7.2209999999999913E-2</v>
      </c>
      <c r="K358" s="23">
        <f t="shared" si="38"/>
        <v>7.6713166999999999E-2</v>
      </c>
      <c r="L358" s="15">
        <f t="shared" si="39"/>
        <v>4.7254550999999971E-2</v>
      </c>
      <c r="M358" s="30">
        <f t="shared" si="40"/>
        <v>3.5045022999999925E-2</v>
      </c>
    </row>
    <row r="359" spans="1:13" x14ac:dyDescent="0.25">
      <c r="A359" s="22">
        <f t="shared" si="41"/>
        <v>1775</v>
      </c>
      <c r="B359" s="23">
        <v>0.112215</v>
      </c>
      <c r="C359" s="24">
        <v>6.9289999999999963E-2</v>
      </c>
      <c r="D359" s="25">
        <v>9.9379999999999913E-2</v>
      </c>
      <c r="E359" s="26">
        <v>26.4</v>
      </c>
      <c r="F359" s="27">
        <v>33.1</v>
      </c>
      <c r="G359" s="28">
        <v>43.2</v>
      </c>
      <c r="H359" s="29">
        <f t="shared" si="35"/>
        <v>0.10688499999999999</v>
      </c>
      <c r="I359" s="24">
        <f t="shared" si="36"/>
        <v>5.5249999999999966E-2</v>
      </c>
      <c r="J359" s="30">
        <f t="shared" si="37"/>
        <v>7.2209999999999913E-2</v>
      </c>
      <c r="K359" s="23">
        <f t="shared" si="38"/>
        <v>7.6874438500000003E-2</v>
      </c>
      <c r="L359" s="15">
        <f t="shared" si="39"/>
        <v>4.7185649999999968E-2</v>
      </c>
      <c r="M359" s="30">
        <f t="shared" si="40"/>
        <v>3.5045022999999925E-2</v>
      </c>
    </row>
    <row r="360" spans="1:13" x14ac:dyDescent="0.25">
      <c r="A360" s="22">
        <f t="shared" si="41"/>
        <v>1780</v>
      </c>
      <c r="B360" s="23">
        <v>0.1123</v>
      </c>
      <c r="C360" s="24">
        <v>6.9204999999999961E-2</v>
      </c>
      <c r="D360" s="25">
        <v>9.9379999999999913E-2</v>
      </c>
      <c r="E360" s="26">
        <v>26.4</v>
      </c>
      <c r="F360" s="27">
        <v>33.1</v>
      </c>
      <c r="G360" s="28">
        <v>43.2</v>
      </c>
      <c r="H360" s="29">
        <f t="shared" si="35"/>
        <v>0.10697</v>
      </c>
      <c r="I360" s="24">
        <f t="shared" si="36"/>
        <v>5.5164999999999964E-2</v>
      </c>
      <c r="J360" s="30">
        <f t="shared" si="37"/>
        <v>7.2209999999999913E-2</v>
      </c>
      <c r="K360" s="23">
        <f t="shared" si="38"/>
        <v>7.6938197E-2</v>
      </c>
      <c r="L360" s="15">
        <f t="shared" si="39"/>
        <v>4.7116748999999972E-2</v>
      </c>
      <c r="M360" s="30">
        <f t="shared" si="40"/>
        <v>3.5045022999999925E-2</v>
      </c>
    </row>
    <row r="361" spans="1:13" x14ac:dyDescent="0.25">
      <c r="A361" s="22">
        <f t="shared" si="41"/>
        <v>1785</v>
      </c>
      <c r="B361" s="23">
        <v>0.112385</v>
      </c>
      <c r="C361" s="24">
        <v>6.9204999999999961E-2</v>
      </c>
      <c r="D361" s="25">
        <v>9.9295000000000022E-2</v>
      </c>
      <c r="E361" s="26">
        <v>26.4</v>
      </c>
      <c r="F361" s="27">
        <v>33.1</v>
      </c>
      <c r="G361" s="28">
        <v>43.2</v>
      </c>
      <c r="H361" s="29">
        <f t="shared" si="35"/>
        <v>0.107055</v>
      </c>
      <c r="I361" s="24">
        <f t="shared" si="36"/>
        <v>5.5164999999999964E-2</v>
      </c>
      <c r="J361" s="30">
        <f t="shared" si="37"/>
        <v>7.2125000000000022E-2</v>
      </c>
      <c r="K361" s="23">
        <f t="shared" si="38"/>
        <v>7.7001955499999997E-2</v>
      </c>
      <c r="L361" s="15">
        <f t="shared" si="39"/>
        <v>4.7116748999999972E-2</v>
      </c>
      <c r="M361" s="30">
        <f t="shared" si="40"/>
        <v>3.4975637500000017E-2</v>
      </c>
    </row>
    <row r="362" spans="1:13" x14ac:dyDescent="0.25">
      <c r="A362" s="22">
        <f t="shared" si="41"/>
        <v>1790</v>
      </c>
      <c r="B362" s="23">
        <v>0.112385</v>
      </c>
      <c r="C362" s="24">
        <v>6.9034999999999958E-2</v>
      </c>
      <c r="D362" s="25">
        <v>9.921000000000002E-2</v>
      </c>
      <c r="E362" s="26">
        <v>26.4</v>
      </c>
      <c r="F362" s="27">
        <v>33.1</v>
      </c>
      <c r="G362" s="28">
        <v>43.2</v>
      </c>
      <c r="H362" s="29">
        <f t="shared" si="35"/>
        <v>0.107055</v>
      </c>
      <c r="I362" s="24">
        <f t="shared" si="36"/>
        <v>5.4994999999999961E-2</v>
      </c>
      <c r="J362" s="30">
        <f t="shared" si="37"/>
        <v>7.2040000000000021E-2</v>
      </c>
      <c r="K362" s="23">
        <f t="shared" si="38"/>
        <v>7.7001955499999997E-2</v>
      </c>
      <c r="L362" s="15">
        <f t="shared" si="39"/>
        <v>4.6978946999999965E-2</v>
      </c>
      <c r="M362" s="30">
        <f t="shared" si="40"/>
        <v>3.4906252000000013E-2</v>
      </c>
    </row>
    <row r="363" spans="1:13" x14ac:dyDescent="0.25">
      <c r="A363" s="22">
        <f t="shared" si="41"/>
        <v>1795</v>
      </c>
      <c r="B363" s="23">
        <v>0.11264</v>
      </c>
      <c r="C363" s="24">
        <v>6.9034999999999958E-2</v>
      </c>
      <c r="D363" s="25">
        <v>9.9125000000000019E-2</v>
      </c>
      <c r="E363" s="26">
        <v>26.4</v>
      </c>
      <c r="F363" s="27">
        <v>33.1</v>
      </c>
      <c r="G363" s="28">
        <v>43.2</v>
      </c>
      <c r="H363" s="29">
        <f t="shared" si="35"/>
        <v>0.10731</v>
      </c>
      <c r="I363" s="24">
        <f t="shared" si="36"/>
        <v>5.4994999999999961E-2</v>
      </c>
      <c r="J363" s="30">
        <f t="shared" si="37"/>
        <v>7.1955000000000019E-2</v>
      </c>
      <c r="K363" s="23">
        <f t="shared" si="38"/>
        <v>7.7193231000000001E-2</v>
      </c>
      <c r="L363" s="15">
        <f t="shared" si="39"/>
        <v>4.6978946999999965E-2</v>
      </c>
      <c r="M363" s="30">
        <f t="shared" si="40"/>
        <v>3.4836866500000022E-2</v>
      </c>
    </row>
    <row r="364" spans="1:13" x14ac:dyDescent="0.25">
      <c r="A364" s="22">
        <f t="shared" si="41"/>
        <v>1800</v>
      </c>
      <c r="B364" s="23">
        <v>0.11280999999999999</v>
      </c>
      <c r="C364" s="24">
        <v>6.8949999999999956E-2</v>
      </c>
      <c r="D364" s="25">
        <v>9.9040000000000017E-2</v>
      </c>
      <c r="E364" s="26">
        <v>26.4</v>
      </c>
      <c r="F364" s="27">
        <v>33.1</v>
      </c>
      <c r="G364" s="28">
        <v>43.2</v>
      </c>
      <c r="H364" s="29">
        <f t="shared" si="35"/>
        <v>0.10747999999999999</v>
      </c>
      <c r="I364" s="24">
        <f t="shared" si="36"/>
        <v>5.4909999999999959E-2</v>
      </c>
      <c r="J364" s="30">
        <f t="shared" si="37"/>
        <v>7.1870000000000017E-2</v>
      </c>
      <c r="K364" s="23">
        <f t="shared" si="38"/>
        <v>7.7320747999999995E-2</v>
      </c>
      <c r="L364" s="15">
        <f t="shared" si="39"/>
        <v>4.6910045999999962E-2</v>
      </c>
      <c r="M364" s="30">
        <f t="shared" si="40"/>
        <v>3.4767481000000017E-2</v>
      </c>
    </row>
    <row r="365" spans="1:13" x14ac:dyDescent="0.25">
      <c r="A365" s="22">
        <f t="shared" si="41"/>
        <v>1805</v>
      </c>
      <c r="B365" s="23">
        <v>0.11298</v>
      </c>
      <c r="C365" s="24">
        <v>6.8949999999999956E-2</v>
      </c>
      <c r="D365" s="25">
        <v>9.9040000000000017E-2</v>
      </c>
      <c r="E365" s="26">
        <v>26.4</v>
      </c>
      <c r="F365" s="27">
        <v>33.1</v>
      </c>
      <c r="G365" s="28">
        <v>43.2</v>
      </c>
      <c r="H365" s="29">
        <f t="shared" si="35"/>
        <v>0.10765</v>
      </c>
      <c r="I365" s="24">
        <f t="shared" si="36"/>
        <v>5.4909999999999959E-2</v>
      </c>
      <c r="J365" s="30">
        <f t="shared" si="37"/>
        <v>7.1870000000000017E-2</v>
      </c>
      <c r="K365" s="23">
        <f t="shared" si="38"/>
        <v>7.7448265000000002E-2</v>
      </c>
      <c r="L365" s="15">
        <f t="shared" si="39"/>
        <v>4.6910045999999962E-2</v>
      </c>
      <c r="M365" s="30">
        <f t="shared" si="40"/>
        <v>3.4767481000000017E-2</v>
      </c>
    </row>
    <row r="366" spans="1:13" x14ac:dyDescent="0.25">
      <c r="A366" s="22">
        <f t="shared" si="41"/>
        <v>1810</v>
      </c>
      <c r="B366" s="23">
        <v>0.113065</v>
      </c>
      <c r="C366" s="24">
        <v>6.8864999999999954E-2</v>
      </c>
      <c r="D366" s="25">
        <v>9.9040000000000017E-2</v>
      </c>
      <c r="E366" s="26">
        <v>26.4</v>
      </c>
      <c r="F366" s="27">
        <v>33.1</v>
      </c>
      <c r="G366" s="28">
        <v>43.2</v>
      </c>
      <c r="H366" s="29">
        <f t="shared" si="35"/>
        <v>0.107735</v>
      </c>
      <c r="I366" s="24">
        <f t="shared" si="36"/>
        <v>5.4824999999999957E-2</v>
      </c>
      <c r="J366" s="30">
        <f t="shared" si="37"/>
        <v>7.1870000000000017E-2</v>
      </c>
      <c r="K366" s="23">
        <f t="shared" si="38"/>
        <v>7.7512023499999999E-2</v>
      </c>
      <c r="L366" s="15">
        <f t="shared" si="39"/>
        <v>4.6841144999999966E-2</v>
      </c>
      <c r="M366" s="30">
        <f t="shared" si="40"/>
        <v>3.4767481000000017E-2</v>
      </c>
    </row>
    <row r="367" spans="1:13" x14ac:dyDescent="0.25">
      <c r="A367" s="22">
        <f t="shared" si="41"/>
        <v>1815</v>
      </c>
      <c r="B367" s="23">
        <v>0.113235</v>
      </c>
      <c r="C367" s="24">
        <v>6.8864999999999954E-2</v>
      </c>
      <c r="D367" s="25">
        <v>9.8954999999999904E-2</v>
      </c>
      <c r="E367" s="26">
        <v>26.4</v>
      </c>
      <c r="F367" s="27">
        <v>33.1</v>
      </c>
      <c r="G367" s="28">
        <v>43.2</v>
      </c>
      <c r="H367" s="29">
        <f t="shared" si="35"/>
        <v>0.107905</v>
      </c>
      <c r="I367" s="24">
        <f t="shared" si="36"/>
        <v>5.4824999999999957E-2</v>
      </c>
      <c r="J367" s="30">
        <f t="shared" si="37"/>
        <v>7.1784999999999904E-2</v>
      </c>
      <c r="K367" s="23">
        <f t="shared" si="38"/>
        <v>7.7639540500000007E-2</v>
      </c>
      <c r="L367" s="15">
        <f t="shared" si="39"/>
        <v>4.6841144999999966E-2</v>
      </c>
      <c r="M367" s="30">
        <f t="shared" si="40"/>
        <v>3.4698095499999929E-2</v>
      </c>
    </row>
    <row r="368" spans="1:13" x14ac:dyDescent="0.25">
      <c r="A368" s="22">
        <f t="shared" si="41"/>
        <v>1820</v>
      </c>
      <c r="B368" s="23">
        <v>0.11332</v>
      </c>
      <c r="C368" s="24">
        <v>6.8779999999999952E-2</v>
      </c>
      <c r="D368" s="25">
        <v>9.8870000000000013E-2</v>
      </c>
      <c r="E368" s="26">
        <v>26.4</v>
      </c>
      <c r="F368" s="27">
        <v>33.1</v>
      </c>
      <c r="G368" s="28">
        <v>43.2</v>
      </c>
      <c r="H368" s="29">
        <f t="shared" si="35"/>
        <v>0.10799</v>
      </c>
      <c r="I368" s="24">
        <f t="shared" si="36"/>
        <v>5.4739999999999955E-2</v>
      </c>
      <c r="J368" s="30">
        <f t="shared" si="37"/>
        <v>7.1700000000000014E-2</v>
      </c>
      <c r="K368" s="23">
        <f t="shared" si="38"/>
        <v>7.7703299000000003E-2</v>
      </c>
      <c r="L368" s="15">
        <f t="shared" si="39"/>
        <v>4.6772243999999963E-2</v>
      </c>
      <c r="M368" s="30">
        <f t="shared" si="40"/>
        <v>3.4628710000000007E-2</v>
      </c>
    </row>
    <row r="369" spans="1:13" x14ac:dyDescent="0.25">
      <c r="A369" s="22">
        <f t="shared" si="41"/>
        <v>1825</v>
      </c>
      <c r="B369" s="23">
        <v>0.11340500000000001</v>
      </c>
      <c r="C369" s="24">
        <v>6.8779999999999952E-2</v>
      </c>
      <c r="D369" s="25">
        <v>9.8870000000000013E-2</v>
      </c>
      <c r="E369" s="26">
        <v>26.4</v>
      </c>
      <c r="F369" s="27">
        <v>33.1</v>
      </c>
      <c r="G369" s="28">
        <v>43.2</v>
      </c>
      <c r="H369" s="29">
        <f t="shared" si="35"/>
        <v>0.108075</v>
      </c>
      <c r="I369" s="24">
        <f t="shared" si="36"/>
        <v>5.4739999999999955E-2</v>
      </c>
      <c r="J369" s="30">
        <f t="shared" si="37"/>
        <v>7.1700000000000014E-2</v>
      </c>
      <c r="K369" s="23">
        <f t="shared" si="38"/>
        <v>7.77670575E-2</v>
      </c>
      <c r="L369" s="15">
        <f t="shared" si="39"/>
        <v>4.6772243999999963E-2</v>
      </c>
      <c r="M369" s="30">
        <f t="shared" si="40"/>
        <v>3.4628710000000007E-2</v>
      </c>
    </row>
    <row r="370" spans="1:13" x14ac:dyDescent="0.25">
      <c r="A370" s="22">
        <f t="shared" si="41"/>
        <v>1830</v>
      </c>
      <c r="B370" s="23">
        <v>0.113575</v>
      </c>
      <c r="C370" s="24">
        <v>6.861000000000006E-2</v>
      </c>
      <c r="D370" s="25">
        <v>9.8785000000000012E-2</v>
      </c>
      <c r="E370" s="26">
        <v>26.4</v>
      </c>
      <c r="F370" s="27">
        <v>33.1</v>
      </c>
      <c r="G370" s="28">
        <v>43.2</v>
      </c>
      <c r="H370" s="29">
        <f t="shared" si="35"/>
        <v>0.10824499999999999</v>
      </c>
      <c r="I370" s="24">
        <f t="shared" si="36"/>
        <v>5.4570000000000063E-2</v>
      </c>
      <c r="J370" s="30">
        <f t="shared" si="37"/>
        <v>7.1615000000000012E-2</v>
      </c>
      <c r="K370" s="23">
        <f t="shared" si="38"/>
        <v>7.7894574499999994E-2</v>
      </c>
      <c r="L370" s="15">
        <f t="shared" si="39"/>
        <v>4.6634442000000047E-2</v>
      </c>
      <c r="M370" s="30">
        <f t="shared" si="40"/>
        <v>3.4559324500000016E-2</v>
      </c>
    </row>
    <row r="371" spans="1:13" x14ac:dyDescent="0.25">
      <c r="A371" s="22">
        <f t="shared" si="41"/>
        <v>1835</v>
      </c>
      <c r="B371" s="23">
        <v>0.11383</v>
      </c>
      <c r="C371" s="24">
        <v>6.8779999999999952E-2</v>
      </c>
      <c r="D371" s="25">
        <v>9.8785000000000012E-2</v>
      </c>
      <c r="E371" s="26">
        <v>26.4</v>
      </c>
      <c r="F371" s="27">
        <v>33.1</v>
      </c>
      <c r="G371" s="28">
        <v>43.2</v>
      </c>
      <c r="H371" s="29">
        <f t="shared" si="35"/>
        <v>0.1085</v>
      </c>
      <c r="I371" s="24">
        <f t="shared" si="36"/>
        <v>5.4739999999999955E-2</v>
      </c>
      <c r="J371" s="30">
        <f t="shared" si="37"/>
        <v>7.1615000000000012E-2</v>
      </c>
      <c r="K371" s="23">
        <f t="shared" si="38"/>
        <v>7.8085849999999998E-2</v>
      </c>
      <c r="L371" s="15">
        <f t="shared" si="39"/>
        <v>4.6772243999999963E-2</v>
      </c>
      <c r="M371" s="30">
        <f t="shared" si="40"/>
        <v>3.4559324500000016E-2</v>
      </c>
    </row>
    <row r="372" spans="1:13" x14ac:dyDescent="0.25">
      <c r="A372" s="22">
        <f t="shared" si="41"/>
        <v>1840</v>
      </c>
      <c r="B372" s="23">
        <v>0.113915</v>
      </c>
      <c r="C372" s="24">
        <v>6.8524999999999947E-2</v>
      </c>
      <c r="D372" s="25">
        <v>9.870000000000001E-2</v>
      </c>
      <c r="E372" s="26">
        <v>26.4</v>
      </c>
      <c r="F372" s="27">
        <v>33</v>
      </c>
      <c r="G372" s="28">
        <v>43.2</v>
      </c>
      <c r="H372" s="29">
        <f t="shared" si="35"/>
        <v>0.108585</v>
      </c>
      <c r="I372" s="24">
        <f t="shared" si="36"/>
        <v>5.4614999999999948E-2</v>
      </c>
      <c r="J372" s="30">
        <f t="shared" si="37"/>
        <v>7.153000000000001E-2</v>
      </c>
      <c r="K372" s="23">
        <f t="shared" si="38"/>
        <v>7.8149608500000009E-2</v>
      </c>
      <c r="L372" s="15">
        <f t="shared" si="39"/>
        <v>4.6670918999999957E-2</v>
      </c>
      <c r="M372" s="30">
        <f t="shared" si="40"/>
        <v>3.4489939000000011E-2</v>
      </c>
    </row>
    <row r="373" spans="1:13" x14ac:dyDescent="0.25">
      <c r="A373" s="22">
        <f t="shared" si="41"/>
        <v>1845</v>
      </c>
      <c r="B373" s="23">
        <v>0.114</v>
      </c>
      <c r="C373" s="24">
        <v>6.8439999999999945E-2</v>
      </c>
      <c r="D373" s="25">
        <v>9.870000000000001E-2</v>
      </c>
      <c r="E373" s="26">
        <v>26.4</v>
      </c>
      <c r="F373" s="27">
        <v>33</v>
      </c>
      <c r="G373" s="28">
        <v>43.2</v>
      </c>
      <c r="H373" s="29">
        <f t="shared" si="35"/>
        <v>0.10867</v>
      </c>
      <c r="I373" s="24">
        <f t="shared" si="36"/>
        <v>5.4529999999999947E-2</v>
      </c>
      <c r="J373" s="30">
        <f t="shared" si="37"/>
        <v>7.153000000000001E-2</v>
      </c>
      <c r="K373" s="23">
        <f t="shared" si="38"/>
        <v>7.8213367000000006E-2</v>
      </c>
      <c r="L373" s="15">
        <f t="shared" si="39"/>
        <v>4.6602017999999953E-2</v>
      </c>
      <c r="M373" s="30">
        <f t="shared" si="40"/>
        <v>3.4489939000000011E-2</v>
      </c>
    </row>
    <row r="374" spans="1:13" x14ac:dyDescent="0.25">
      <c r="A374" s="22">
        <f t="shared" si="41"/>
        <v>1850</v>
      </c>
      <c r="B374" s="23">
        <v>0.11408500000000001</v>
      </c>
      <c r="C374" s="24">
        <v>6.8439999999999945E-2</v>
      </c>
      <c r="D374" s="25">
        <v>9.870000000000001E-2</v>
      </c>
      <c r="E374" s="26">
        <v>26.4</v>
      </c>
      <c r="F374" s="27">
        <v>33</v>
      </c>
      <c r="G374" s="28">
        <v>43.2</v>
      </c>
      <c r="H374" s="29">
        <f t="shared" si="35"/>
        <v>0.108755</v>
      </c>
      <c r="I374" s="24">
        <f t="shared" si="36"/>
        <v>5.4529999999999947E-2</v>
      </c>
      <c r="J374" s="30">
        <f t="shared" si="37"/>
        <v>7.153000000000001E-2</v>
      </c>
      <c r="K374" s="23">
        <f t="shared" si="38"/>
        <v>7.8277125500000003E-2</v>
      </c>
      <c r="L374" s="15">
        <f t="shared" si="39"/>
        <v>4.6602017999999953E-2</v>
      </c>
      <c r="M374" s="30">
        <f t="shared" si="40"/>
        <v>3.4489939000000011E-2</v>
      </c>
    </row>
    <row r="375" spans="1:13" x14ac:dyDescent="0.25">
      <c r="A375" s="22">
        <f t="shared" si="41"/>
        <v>1855</v>
      </c>
      <c r="B375" s="23">
        <v>0.114255</v>
      </c>
      <c r="C375" s="24">
        <v>6.8354999999999944E-2</v>
      </c>
      <c r="D375" s="25">
        <v>9.870000000000001E-2</v>
      </c>
      <c r="E375" s="26">
        <v>26.4</v>
      </c>
      <c r="F375" s="27">
        <v>33</v>
      </c>
      <c r="G375" s="28">
        <v>43.2</v>
      </c>
      <c r="H375" s="29">
        <f t="shared" si="35"/>
        <v>0.10892499999999999</v>
      </c>
      <c r="I375" s="24">
        <f t="shared" si="36"/>
        <v>5.4444999999999945E-2</v>
      </c>
      <c r="J375" s="30">
        <f t="shared" si="37"/>
        <v>7.153000000000001E-2</v>
      </c>
      <c r="K375" s="23">
        <f t="shared" si="38"/>
        <v>7.8404642499999996E-2</v>
      </c>
      <c r="L375" s="15">
        <f t="shared" si="39"/>
        <v>4.6533116999999957E-2</v>
      </c>
      <c r="M375" s="30">
        <f t="shared" si="40"/>
        <v>3.4489939000000011E-2</v>
      </c>
    </row>
    <row r="376" spans="1:13" x14ac:dyDescent="0.25">
      <c r="A376" s="22">
        <f t="shared" si="41"/>
        <v>1860</v>
      </c>
      <c r="B376" s="23">
        <v>0.114425</v>
      </c>
      <c r="C376" s="24">
        <v>6.8270000000000053E-2</v>
      </c>
      <c r="D376" s="25">
        <v>9.8615000000000008E-2</v>
      </c>
      <c r="E376" s="26">
        <v>26.4</v>
      </c>
      <c r="F376" s="27">
        <v>33</v>
      </c>
      <c r="G376" s="28">
        <v>43.2</v>
      </c>
      <c r="H376" s="29">
        <f t="shared" si="35"/>
        <v>0.109095</v>
      </c>
      <c r="I376" s="24">
        <f t="shared" si="36"/>
        <v>5.4360000000000054E-2</v>
      </c>
      <c r="J376" s="30">
        <f t="shared" si="37"/>
        <v>7.1445000000000008E-2</v>
      </c>
      <c r="K376" s="23">
        <f t="shared" si="38"/>
        <v>7.8532159500000004E-2</v>
      </c>
      <c r="L376" s="15">
        <f t="shared" si="39"/>
        <v>4.6464216000000044E-2</v>
      </c>
      <c r="M376" s="30">
        <f t="shared" si="40"/>
        <v>3.4420553500000006E-2</v>
      </c>
    </row>
    <row r="377" spans="1:13" x14ac:dyDescent="0.25">
      <c r="A377" s="22">
        <f t="shared" si="41"/>
        <v>1865</v>
      </c>
      <c r="B377" s="23">
        <v>0.11467999999999989</v>
      </c>
      <c r="C377" s="24">
        <v>6.8270000000000053E-2</v>
      </c>
      <c r="D377" s="25">
        <v>9.8615000000000008E-2</v>
      </c>
      <c r="E377" s="26">
        <v>26.4</v>
      </c>
      <c r="F377" s="27">
        <v>33</v>
      </c>
      <c r="G377" s="28">
        <v>43.2</v>
      </c>
      <c r="H377" s="29">
        <f t="shared" si="35"/>
        <v>0.10934999999999989</v>
      </c>
      <c r="I377" s="24">
        <f t="shared" si="36"/>
        <v>5.4360000000000054E-2</v>
      </c>
      <c r="J377" s="30">
        <f t="shared" si="37"/>
        <v>7.1445000000000008E-2</v>
      </c>
      <c r="K377" s="23">
        <f t="shared" si="38"/>
        <v>7.8723434999999925E-2</v>
      </c>
      <c r="L377" s="15">
        <f t="shared" si="39"/>
        <v>4.6464216000000044E-2</v>
      </c>
      <c r="M377" s="30">
        <f t="shared" si="40"/>
        <v>3.4420553500000006E-2</v>
      </c>
    </row>
    <row r="378" spans="1:13" x14ac:dyDescent="0.25">
      <c r="A378" s="22">
        <f t="shared" si="41"/>
        <v>1870</v>
      </c>
      <c r="B378" s="23">
        <v>0.11476500000000001</v>
      </c>
      <c r="C378" s="24">
        <v>6.8185000000000051E-2</v>
      </c>
      <c r="D378" s="25">
        <v>9.8615000000000008E-2</v>
      </c>
      <c r="E378" s="26">
        <v>26.4</v>
      </c>
      <c r="F378" s="27">
        <v>33</v>
      </c>
      <c r="G378" s="28">
        <v>43.2</v>
      </c>
      <c r="H378" s="29">
        <f t="shared" si="35"/>
        <v>0.109435</v>
      </c>
      <c r="I378" s="24">
        <f t="shared" si="36"/>
        <v>5.4275000000000052E-2</v>
      </c>
      <c r="J378" s="30">
        <f t="shared" si="37"/>
        <v>7.1445000000000008E-2</v>
      </c>
      <c r="K378" s="23">
        <f t="shared" si="38"/>
        <v>7.8787193500000005E-2</v>
      </c>
      <c r="L378" s="15">
        <f t="shared" si="39"/>
        <v>4.6395315000000041E-2</v>
      </c>
      <c r="M378" s="30">
        <f t="shared" si="40"/>
        <v>3.4420553500000006E-2</v>
      </c>
    </row>
    <row r="379" spans="1:13" x14ac:dyDescent="0.25">
      <c r="A379" s="22">
        <f t="shared" si="41"/>
        <v>1875</v>
      </c>
      <c r="B379" s="23">
        <v>0.11484999999999999</v>
      </c>
      <c r="C379" s="24">
        <v>6.8185000000000051E-2</v>
      </c>
      <c r="D379" s="25">
        <v>9.8615000000000008E-2</v>
      </c>
      <c r="E379" s="26">
        <v>26.4</v>
      </c>
      <c r="F379" s="27">
        <v>33</v>
      </c>
      <c r="G379" s="28">
        <v>43.2</v>
      </c>
      <c r="H379" s="29">
        <f t="shared" si="35"/>
        <v>0.10951999999999999</v>
      </c>
      <c r="I379" s="24">
        <f t="shared" si="36"/>
        <v>5.4275000000000052E-2</v>
      </c>
      <c r="J379" s="30">
        <f t="shared" si="37"/>
        <v>7.1445000000000008E-2</v>
      </c>
      <c r="K379" s="23">
        <f t="shared" si="38"/>
        <v>7.8850952000000002E-2</v>
      </c>
      <c r="L379" s="15">
        <f t="shared" si="39"/>
        <v>4.6395315000000041E-2</v>
      </c>
      <c r="M379" s="30">
        <f t="shared" si="40"/>
        <v>3.4420553500000006E-2</v>
      </c>
    </row>
    <row r="380" spans="1:13" x14ac:dyDescent="0.25">
      <c r="A380" s="22">
        <f t="shared" si="41"/>
        <v>1880</v>
      </c>
      <c r="B380" s="23">
        <v>0.11502</v>
      </c>
      <c r="C380" s="24">
        <v>6.8099999999999938E-2</v>
      </c>
      <c r="D380" s="25">
        <v>9.8529999999999895E-2</v>
      </c>
      <c r="E380" s="26">
        <v>26.3</v>
      </c>
      <c r="F380" s="27">
        <v>33</v>
      </c>
      <c r="G380" s="28">
        <v>43.2</v>
      </c>
      <c r="H380" s="29">
        <f t="shared" si="35"/>
        <v>0.10982</v>
      </c>
      <c r="I380" s="24">
        <f t="shared" si="36"/>
        <v>5.418999999999994E-2</v>
      </c>
      <c r="J380" s="30">
        <f t="shared" si="37"/>
        <v>7.1359999999999896E-2</v>
      </c>
      <c r="K380" s="23">
        <f t="shared" si="38"/>
        <v>7.9075982000000003E-2</v>
      </c>
      <c r="L380" s="15">
        <f t="shared" si="39"/>
        <v>4.6326413999999948E-2</v>
      </c>
      <c r="M380" s="30">
        <f t="shared" si="40"/>
        <v>3.4351167999999918E-2</v>
      </c>
    </row>
    <row r="381" spans="1:13" x14ac:dyDescent="0.25">
      <c r="A381" s="22">
        <f t="shared" si="41"/>
        <v>1885</v>
      </c>
      <c r="B381" s="23">
        <v>0.1151049999999999</v>
      </c>
      <c r="C381" s="24">
        <v>6.8099999999999938E-2</v>
      </c>
      <c r="D381" s="25">
        <v>9.8529999999999895E-2</v>
      </c>
      <c r="E381" s="26">
        <v>26.3</v>
      </c>
      <c r="F381" s="27">
        <v>33</v>
      </c>
      <c r="G381" s="28">
        <v>43.2</v>
      </c>
      <c r="H381" s="29">
        <f t="shared" si="35"/>
        <v>0.10990499999999991</v>
      </c>
      <c r="I381" s="24">
        <f t="shared" si="36"/>
        <v>5.418999999999994E-2</v>
      </c>
      <c r="J381" s="30">
        <f t="shared" si="37"/>
        <v>7.1359999999999896E-2</v>
      </c>
      <c r="K381" s="23">
        <f t="shared" si="38"/>
        <v>7.913974049999993E-2</v>
      </c>
      <c r="L381" s="15">
        <f t="shared" si="39"/>
        <v>4.6326413999999948E-2</v>
      </c>
      <c r="M381" s="30">
        <f t="shared" si="40"/>
        <v>3.4351167999999918E-2</v>
      </c>
    </row>
    <row r="382" spans="1:13" x14ac:dyDescent="0.25">
      <c r="A382" s="22">
        <f t="shared" si="41"/>
        <v>1890</v>
      </c>
      <c r="B382" s="23">
        <v>0.115275</v>
      </c>
      <c r="C382" s="24">
        <v>6.8099999999999938E-2</v>
      </c>
      <c r="D382" s="25">
        <v>9.8445000000000005E-2</v>
      </c>
      <c r="E382" s="26">
        <v>26.3</v>
      </c>
      <c r="F382" s="27">
        <v>33</v>
      </c>
      <c r="G382" s="28">
        <v>43.2</v>
      </c>
      <c r="H382" s="29">
        <f t="shared" si="35"/>
        <v>0.11007500000000001</v>
      </c>
      <c r="I382" s="24">
        <f t="shared" si="36"/>
        <v>5.418999999999994E-2</v>
      </c>
      <c r="J382" s="30">
        <f t="shared" si="37"/>
        <v>7.1275000000000005E-2</v>
      </c>
      <c r="K382" s="23">
        <f t="shared" si="38"/>
        <v>7.9267257500000007E-2</v>
      </c>
      <c r="L382" s="15">
        <f t="shared" si="39"/>
        <v>4.6326413999999948E-2</v>
      </c>
      <c r="M382" s="30">
        <f t="shared" si="40"/>
        <v>3.428178250000001E-2</v>
      </c>
    </row>
    <row r="383" spans="1:13" x14ac:dyDescent="0.25">
      <c r="A383" s="22">
        <f t="shared" si="41"/>
        <v>1895</v>
      </c>
      <c r="B383" s="23">
        <v>0.1155299999999999</v>
      </c>
      <c r="C383" s="24">
        <v>6.8099999999999938E-2</v>
      </c>
      <c r="D383" s="25">
        <v>9.8445000000000005E-2</v>
      </c>
      <c r="E383" s="26">
        <v>26.3</v>
      </c>
      <c r="F383" s="27">
        <v>33</v>
      </c>
      <c r="G383" s="28">
        <v>43.2</v>
      </c>
      <c r="H383" s="29">
        <f t="shared" si="35"/>
        <v>0.1103299999999999</v>
      </c>
      <c r="I383" s="24">
        <f t="shared" si="36"/>
        <v>5.418999999999994E-2</v>
      </c>
      <c r="J383" s="30">
        <f t="shared" si="37"/>
        <v>7.1275000000000005E-2</v>
      </c>
      <c r="K383" s="23">
        <f t="shared" si="38"/>
        <v>7.9458532999999928E-2</v>
      </c>
      <c r="L383" s="15">
        <f t="shared" si="39"/>
        <v>4.6326413999999948E-2</v>
      </c>
      <c r="M383" s="30">
        <f t="shared" si="40"/>
        <v>3.428178250000001E-2</v>
      </c>
    </row>
    <row r="384" spans="1:13" x14ac:dyDescent="0.25">
      <c r="A384" s="22">
        <f t="shared" si="41"/>
        <v>1900</v>
      </c>
      <c r="B384" s="23">
        <v>0.1156149999999999</v>
      </c>
      <c r="C384" s="24">
        <v>6.8014999999999937E-2</v>
      </c>
      <c r="D384" s="25">
        <v>9.8445000000000005E-2</v>
      </c>
      <c r="E384" s="26">
        <v>26.3</v>
      </c>
      <c r="F384" s="27">
        <v>33</v>
      </c>
      <c r="G384" s="28">
        <v>43.2</v>
      </c>
      <c r="H384" s="29">
        <f t="shared" si="35"/>
        <v>0.1104149999999999</v>
      </c>
      <c r="I384" s="24">
        <f t="shared" si="36"/>
        <v>5.4104999999999938E-2</v>
      </c>
      <c r="J384" s="30">
        <f t="shared" si="37"/>
        <v>7.1275000000000005E-2</v>
      </c>
      <c r="K384" s="23">
        <f t="shared" si="38"/>
        <v>7.9522291499999925E-2</v>
      </c>
      <c r="L384" s="15">
        <f t="shared" si="39"/>
        <v>4.6257512999999952E-2</v>
      </c>
      <c r="M384" s="30">
        <f t="shared" si="40"/>
        <v>3.428178250000001E-2</v>
      </c>
    </row>
    <row r="385" spans="1:13" x14ac:dyDescent="0.25">
      <c r="A385" s="22">
        <f t="shared" si="41"/>
        <v>1905</v>
      </c>
      <c r="B385" s="23">
        <v>0.1157</v>
      </c>
      <c r="C385" s="24">
        <v>6.7929999999999935E-2</v>
      </c>
      <c r="D385" s="25">
        <v>9.8360000000000003E-2</v>
      </c>
      <c r="E385" s="26">
        <v>26.3</v>
      </c>
      <c r="F385" s="27">
        <v>33</v>
      </c>
      <c r="G385" s="28">
        <v>43.2</v>
      </c>
      <c r="H385" s="29">
        <f t="shared" si="35"/>
        <v>0.1105</v>
      </c>
      <c r="I385" s="24">
        <f t="shared" si="36"/>
        <v>5.4019999999999936E-2</v>
      </c>
      <c r="J385" s="30">
        <f t="shared" si="37"/>
        <v>7.1190000000000003E-2</v>
      </c>
      <c r="K385" s="23">
        <f t="shared" si="38"/>
        <v>7.9586050000000005E-2</v>
      </c>
      <c r="L385" s="15">
        <f t="shared" si="39"/>
        <v>4.6188611999999948E-2</v>
      </c>
      <c r="M385" s="30">
        <f t="shared" si="40"/>
        <v>3.4212397000000005E-2</v>
      </c>
    </row>
    <row r="386" spans="1:13" x14ac:dyDescent="0.25">
      <c r="A386" s="22">
        <f t="shared" si="41"/>
        <v>1910</v>
      </c>
      <c r="B386" s="23">
        <v>0.11587</v>
      </c>
      <c r="C386" s="24">
        <v>6.7929999999999935E-2</v>
      </c>
      <c r="D386" s="25">
        <v>9.8275000000000001E-2</v>
      </c>
      <c r="E386" s="26">
        <v>26.3</v>
      </c>
      <c r="F386" s="27">
        <v>33</v>
      </c>
      <c r="G386" s="28">
        <v>43.2</v>
      </c>
      <c r="H386" s="29">
        <f t="shared" si="35"/>
        <v>0.11067</v>
      </c>
      <c r="I386" s="24">
        <f t="shared" si="36"/>
        <v>5.4019999999999936E-2</v>
      </c>
      <c r="J386" s="30">
        <f t="shared" si="37"/>
        <v>7.1105000000000002E-2</v>
      </c>
      <c r="K386" s="23">
        <f t="shared" si="38"/>
        <v>7.9713566999999999E-2</v>
      </c>
      <c r="L386" s="15">
        <f t="shared" si="39"/>
        <v>4.6188611999999948E-2</v>
      </c>
      <c r="M386" s="30">
        <f t="shared" si="40"/>
        <v>3.4143011500000001E-2</v>
      </c>
    </row>
    <row r="387" spans="1:13" x14ac:dyDescent="0.25">
      <c r="A387" s="22">
        <f t="shared" si="41"/>
        <v>1915</v>
      </c>
      <c r="B387" s="23">
        <v>0.11595499999999991</v>
      </c>
      <c r="C387" s="24">
        <v>6.7845000000000044E-2</v>
      </c>
      <c r="D387" s="25">
        <v>9.8275000000000001E-2</v>
      </c>
      <c r="E387" s="26">
        <v>26.3</v>
      </c>
      <c r="F387" s="27">
        <v>33</v>
      </c>
      <c r="G387" s="28">
        <v>43.2</v>
      </c>
      <c r="H387" s="29">
        <f t="shared" si="35"/>
        <v>0.11075499999999991</v>
      </c>
      <c r="I387" s="24">
        <f t="shared" si="36"/>
        <v>5.3935000000000045E-2</v>
      </c>
      <c r="J387" s="30">
        <f t="shared" si="37"/>
        <v>7.1105000000000002E-2</v>
      </c>
      <c r="K387" s="23">
        <f t="shared" si="38"/>
        <v>7.9777325499999927E-2</v>
      </c>
      <c r="L387" s="15">
        <f t="shared" si="39"/>
        <v>4.6119711000000035E-2</v>
      </c>
      <c r="M387" s="30">
        <f t="shared" si="40"/>
        <v>3.4143011500000001E-2</v>
      </c>
    </row>
    <row r="388" spans="1:13" x14ac:dyDescent="0.25">
      <c r="A388" s="22">
        <f t="shared" si="41"/>
        <v>1920</v>
      </c>
      <c r="B388" s="23">
        <v>0.11620999999999999</v>
      </c>
      <c r="C388" s="24">
        <v>6.7760000000000042E-2</v>
      </c>
      <c r="D388" s="25">
        <v>9.819E-2</v>
      </c>
      <c r="E388" s="26">
        <v>26.3</v>
      </c>
      <c r="F388" s="27">
        <v>33</v>
      </c>
      <c r="G388" s="28">
        <v>43.2</v>
      </c>
      <c r="H388" s="29">
        <f t="shared" si="35"/>
        <v>0.11101</v>
      </c>
      <c r="I388" s="24">
        <f t="shared" si="36"/>
        <v>5.3850000000000044E-2</v>
      </c>
      <c r="J388" s="30">
        <f t="shared" si="37"/>
        <v>7.102E-2</v>
      </c>
      <c r="K388" s="23">
        <f t="shared" si="38"/>
        <v>7.9968601E-2</v>
      </c>
      <c r="L388" s="15">
        <f t="shared" si="39"/>
        <v>4.6050810000000032E-2</v>
      </c>
      <c r="M388" s="30">
        <f t="shared" si="40"/>
        <v>3.4073625999999996E-2</v>
      </c>
    </row>
    <row r="389" spans="1:13" x14ac:dyDescent="0.25">
      <c r="A389" s="22">
        <f t="shared" si="41"/>
        <v>1925</v>
      </c>
      <c r="B389" s="23">
        <v>0.1163799999999999</v>
      </c>
      <c r="C389" s="24">
        <v>6.7589999999999928E-2</v>
      </c>
      <c r="D389" s="25">
        <v>9.8104999999999998E-2</v>
      </c>
      <c r="E389" s="26">
        <v>26.3</v>
      </c>
      <c r="F389" s="27">
        <v>33</v>
      </c>
      <c r="G389" s="28">
        <v>43.2</v>
      </c>
      <c r="H389" s="29">
        <f t="shared" ref="H389:H452" si="42">B389-0.0013*(E389-$E$4)</f>
        <v>0.1111799999999999</v>
      </c>
      <c r="I389" s="24">
        <f t="shared" ref="I389:I452" si="43">C389-0.0013*(F389-$E$4)</f>
        <v>5.3679999999999929E-2</v>
      </c>
      <c r="J389" s="30">
        <f t="shared" ref="J389:J452" si="44">D389-0.0013*(G389-$E$4)</f>
        <v>7.0934999999999998E-2</v>
      </c>
      <c r="K389" s="23">
        <f t="shared" ref="K389:K452" si="45">H389*0.7501-0.0033</f>
        <v>8.0096117999999925E-2</v>
      </c>
      <c r="L389" s="15">
        <f t="shared" ref="L389:L452" si="46">I389*0.8106+0.0024</f>
        <v>4.5913007999999943E-2</v>
      </c>
      <c r="M389" s="30">
        <f t="shared" ref="M389:M452" si="47">J389*0.8163-0.0239</f>
        <v>3.4004240500000005E-2</v>
      </c>
    </row>
    <row r="390" spans="1:13" x14ac:dyDescent="0.25">
      <c r="A390" s="22">
        <f t="shared" ref="A390:A453" si="48">A389+5</f>
        <v>1930</v>
      </c>
      <c r="B390" s="23">
        <v>0.1164649999999999</v>
      </c>
      <c r="C390" s="24">
        <v>6.7589999999999928E-2</v>
      </c>
      <c r="D390" s="25">
        <v>9.8019999999999996E-2</v>
      </c>
      <c r="E390" s="26">
        <v>26.3</v>
      </c>
      <c r="F390" s="27">
        <v>33</v>
      </c>
      <c r="G390" s="28">
        <v>43.2</v>
      </c>
      <c r="H390" s="29">
        <f t="shared" si="42"/>
        <v>0.11126499999999991</v>
      </c>
      <c r="I390" s="24">
        <f t="shared" si="43"/>
        <v>5.3679999999999929E-2</v>
      </c>
      <c r="J390" s="30">
        <f t="shared" si="44"/>
        <v>7.0849999999999996E-2</v>
      </c>
      <c r="K390" s="23">
        <f t="shared" si="45"/>
        <v>8.0159876499999935E-2</v>
      </c>
      <c r="L390" s="15">
        <f t="shared" si="46"/>
        <v>4.5913007999999943E-2</v>
      </c>
      <c r="M390" s="30">
        <f t="shared" si="47"/>
        <v>3.3934855E-2</v>
      </c>
    </row>
    <row r="391" spans="1:13" x14ac:dyDescent="0.25">
      <c r="A391" s="22">
        <f t="shared" si="48"/>
        <v>1935</v>
      </c>
      <c r="B391" s="23">
        <v>0.1165499999999999</v>
      </c>
      <c r="C391" s="24">
        <v>6.7504999999999926E-2</v>
      </c>
      <c r="D391" s="25">
        <v>9.8019999999999996E-2</v>
      </c>
      <c r="E391" s="26">
        <v>26.3</v>
      </c>
      <c r="F391" s="27">
        <v>33</v>
      </c>
      <c r="G391" s="28">
        <v>43.2</v>
      </c>
      <c r="H391" s="29">
        <f t="shared" si="42"/>
        <v>0.11134999999999991</v>
      </c>
      <c r="I391" s="24">
        <f t="shared" si="43"/>
        <v>5.3594999999999927E-2</v>
      </c>
      <c r="J391" s="30">
        <f t="shared" si="44"/>
        <v>7.0849999999999996E-2</v>
      </c>
      <c r="K391" s="23">
        <f t="shared" si="45"/>
        <v>8.0223634999999932E-2</v>
      </c>
      <c r="L391" s="15">
        <f t="shared" si="46"/>
        <v>4.584410699999994E-2</v>
      </c>
      <c r="M391" s="30">
        <f t="shared" si="47"/>
        <v>3.3934855E-2</v>
      </c>
    </row>
    <row r="392" spans="1:13" x14ac:dyDescent="0.25">
      <c r="A392" s="22">
        <f t="shared" si="48"/>
        <v>1940</v>
      </c>
      <c r="B392" s="23">
        <v>0.116635</v>
      </c>
      <c r="C392" s="24">
        <v>6.7420000000000035E-2</v>
      </c>
      <c r="D392" s="25">
        <v>9.7934999999999994E-2</v>
      </c>
      <c r="E392" s="26">
        <v>26.3</v>
      </c>
      <c r="F392" s="27">
        <v>33</v>
      </c>
      <c r="G392" s="28">
        <v>43.2</v>
      </c>
      <c r="H392" s="29">
        <f t="shared" si="42"/>
        <v>0.11143500000000001</v>
      </c>
      <c r="I392" s="24">
        <f t="shared" si="43"/>
        <v>5.3510000000000037E-2</v>
      </c>
      <c r="J392" s="30">
        <f t="shared" si="44"/>
        <v>7.0764999999999995E-2</v>
      </c>
      <c r="K392" s="23">
        <f t="shared" si="45"/>
        <v>8.0287393500000012E-2</v>
      </c>
      <c r="L392" s="15">
        <f t="shared" si="46"/>
        <v>4.5775206000000027E-2</v>
      </c>
      <c r="M392" s="30">
        <f t="shared" si="47"/>
        <v>3.3865469499999995E-2</v>
      </c>
    </row>
    <row r="393" spans="1:13" x14ac:dyDescent="0.25">
      <c r="A393" s="22">
        <f t="shared" si="48"/>
        <v>1945</v>
      </c>
      <c r="B393" s="23">
        <v>0.11672</v>
      </c>
      <c r="C393" s="24">
        <v>6.7420000000000035E-2</v>
      </c>
      <c r="D393" s="25">
        <v>9.7934999999999994E-2</v>
      </c>
      <c r="E393" s="26">
        <v>26.3</v>
      </c>
      <c r="F393" s="27">
        <v>33</v>
      </c>
      <c r="G393" s="28">
        <v>43.2</v>
      </c>
      <c r="H393" s="29">
        <f t="shared" si="42"/>
        <v>0.11152000000000001</v>
      </c>
      <c r="I393" s="24">
        <f t="shared" si="43"/>
        <v>5.3510000000000037E-2</v>
      </c>
      <c r="J393" s="30">
        <f t="shared" si="44"/>
        <v>7.0764999999999995E-2</v>
      </c>
      <c r="K393" s="23">
        <f t="shared" si="45"/>
        <v>8.0351152000000009E-2</v>
      </c>
      <c r="L393" s="15">
        <f t="shared" si="46"/>
        <v>4.5775206000000027E-2</v>
      </c>
      <c r="M393" s="30">
        <f t="shared" si="47"/>
        <v>3.3865469499999995E-2</v>
      </c>
    </row>
    <row r="394" spans="1:13" x14ac:dyDescent="0.25">
      <c r="A394" s="22">
        <f t="shared" si="48"/>
        <v>1950</v>
      </c>
      <c r="B394" s="23">
        <v>0.1168899999999999</v>
      </c>
      <c r="C394" s="24">
        <v>6.7335000000000034E-2</v>
      </c>
      <c r="D394" s="25">
        <v>9.7934999999999994E-2</v>
      </c>
      <c r="E394" s="26">
        <v>26.3</v>
      </c>
      <c r="F394" s="27">
        <v>33</v>
      </c>
      <c r="G394" s="28">
        <v>43.2</v>
      </c>
      <c r="H394" s="29">
        <f t="shared" si="42"/>
        <v>0.1116899999999999</v>
      </c>
      <c r="I394" s="24">
        <f t="shared" si="43"/>
        <v>5.3425000000000035E-2</v>
      </c>
      <c r="J394" s="30">
        <f t="shared" si="44"/>
        <v>7.0764999999999995E-2</v>
      </c>
      <c r="K394" s="23">
        <f t="shared" si="45"/>
        <v>8.0478668999999933E-2</v>
      </c>
      <c r="L394" s="15">
        <f t="shared" si="46"/>
        <v>4.570630500000003E-2</v>
      </c>
      <c r="M394" s="30">
        <f t="shared" si="47"/>
        <v>3.3865469499999995E-2</v>
      </c>
    </row>
    <row r="395" spans="1:13" x14ac:dyDescent="0.25">
      <c r="A395" s="22">
        <f t="shared" si="48"/>
        <v>1955</v>
      </c>
      <c r="B395" s="23">
        <v>0.1171450000000001</v>
      </c>
      <c r="C395" s="24">
        <v>6.7335000000000034E-2</v>
      </c>
      <c r="D395" s="25">
        <v>9.7934999999999994E-2</v>
      </c>
      <c r="E395" s="26">
        <v>26.3</v>
      </c>
      <c r="F395" s="27">
        <v>33</v>
      </c>
      <c r="G395" s="28">
        <v>43.2</v>
      </c>
      <c r="H395" s="29">
        <f t="shared" si="42"/>
        <v>0.1119450000000001</v>
      </c>
      <c r="I395" s="24">
        <f t="shared" si="43"/>
        <v>5.3425000000000035E-2</v>
      </c>
      <c r="J395" s="30">
        <f t="shared" si="44"/>
        <v>7.0764999999999995E-2</v>
      </c>
      <c r="K395" s="23">
        <f t="shared" si="45"/>
        <v>8.0669944500000076E-2</v>
      </c>
      <c r="L395" s="15">
        <f t="shared" si="46"/>
        <v>4.570630500000003E-2</v>
      </c>
      <c r="M395" s="30">
        <f t="shared" si="47"/>
        <v>3.3865469499999995E-2</v>
      </c>
    </row>
    <row r="396" spans="1:13" x14ac:dyDescent="0.25">
      <c r="A396" s="22">
        <f t="shared" si="48"/>
        <v>1960</v>
      </c>
      <c r="B396" s="23">
        <v>0.11731499999999991</v>
      </c>
      <c r="C396" s="24">
        <v>6.7250000000000032E-2</v>
      </c>
      <c r="D396" s="25">
        <v>9.7849999999999993E-2</v>
      </c>
      <c r="E396" s="26">
        <v>26.3</v>
      </c>
      <c r="F396" s="27">
        <v>33</v>
      </c>
      <c r="G396" s="28">
        <v>43.2</v>
      </c>
      <c r="H396" s="29">
        <f t="shared" si="42"/>
        <v>0.11211499999999991</v>
      </c>
      <c r="I396" s="24">
        <f t="shared" si="43"/>
        <v>5.3340000000000033E-2</v>
      </c>
      <c r="J396" s="30">
        <f t="shared" si="44"/>
        <v>7.0679999999999993E-2</v>
      </c>
      <c r="K396" s="23">
        <f t="shared" si="45"/>
        <v>8.0797461499999931E-2</v>
      </c>
      <c r="L396" s="15">
        <f t="shared" si="46"/>
        <v>4.5637404000000027E-2</v>
      </c>
      <c r="M396" s="30">
        <f t="shared" si="47"/>
        <v>3.379608399999999E-2</v>
      </c>
    </row>
    <row r="397" spans="1:13" x14ac:dyDescent="0.25">
      <c r="A397" s="22">
        <f t="shared" si="48"/>
        <v>1965</v>
      </c>
      <c r="B397" s="23">
        <v>0.11731499999999991</v>
      </c>
      <c r="C397" s="24">
        <v>6.7250000000000032E-2</v>
      </c>
      <c r="D397" s="25">
        <v>9.7849999999999993E-2</v>
      </c>
      <c r="E397" s="26">
        <v>26.3</v>
      </c>
      <c r="F397" s="27">
        <v>33</v>
      </c>
      <c r="G397" s="28">
        <v>43.2</v>
      </c>
      <c r="H397" s="29">
        <f t="shared" si="42"/>
        <v>0.11211499999999991</v>
      </c>
      <c r="I397" s="24">
        <f t="shared" si="43"/>
        <v>5.3340000000000033E-2</v>
      </c>
      <c r="J397" s="30">
        <f t="shared" si="44"/>
        <v>7.0679999999999993E-2</v>
      </c>
      <c r="K397" s="23">
        <f t="shared" si="45"/>
        <v>8.0797461499999931E-2</v>
      </c>
      <c r="L397" s="15">
        <f t="shared" si="46"/>
        <v>4.5637404000000027E-2</v>
      </c>
      <c r="M397" s="30">
        <f t="shared" si="47"/>
        <v>3.379608399999999E-2</v>
      </c>
    </row>
    <row r="398" spans="1:13" x14ac:dyDescent="0.25">
      <c r="A398" s="22">
        <f t="shared" si="48"/>
        <v>1970</v>
      </c>
      <c r="B398" s="23">
        <v>0.11739999999999989</v>
      </c>
      <c r="C398" s="24">
        <v>6.7250000000000032E-2</v>
      </c>
      <c r="D398" s="25">
        <v>9.7849999999999993E-2</v>
      </c>
      <c r="E398" s="26">
        <v>26.3</v>
      </c>
      <c r="F398" s="27">
        <v>33</v>
      </c>
      <c r="G398" s="28">
        <v>43.2</v>
      </c>
      <c r="H398" s="29">
        <f t="shared" si="42"/>
        <v>0.1121999999999999</v>
      </c>
      <c r="I398" s="24">
        <f t="shared" si="43"/>
        <v>5.3340000000000033E-2</v>
      </c>
      <c r="J398" s="30">
        <f t="shared" si="44"/>
        <v>7.0679999999999993E-2</v>
      </c>
      <c r="K398" s="23">
        <f t="shared" si="45"/>
        <v>8.0861219999999928E-2</v>
      </c>
      <c r="L398" s="15">
        <f t="shared" si="46"/>
        <v>4.5637404000000027E-2</v>
      </c>
      <c r="M398" s="30">
        <f t="shared" si="47"/>
        <v>3.379608399999999E-2</v>
      </c>
    </row>
    <row r="399" spans="1:13" x14ac:dyDescent="0.25">
      <c r="A399" s="22">
        <f t="shared" si="48"/>
        <v>1975</v>
      </c>
      <c r="B399" s="23">
        <v>0.1175700000000001</v>
      </c>
      <c r="C399" s="24">
        <v>6.7164999999999919E-2</v>
      </c>
      <c r="D399" s="25">
        <v>9.7764999999999991E-2</v>
      </c>
      <c r="E399" s="26">
        <v>26.3</v>
      </c>
      <c r="F399" s="27">
        <v>33</v>
      </c>
      <c r="G399" s="28">
        <v>43.3</v>
      </c>
      <c r="H399" s="29">
        <f t="shared" si="42"/>
        <v>0.11237000000000011</v>
      </c>
      <c r="I399" s="24">
        <f t="shared" si="43"/>
        <v>5.325499999999992E-2</v>
      </c>
      <c r="J399" s="30">
        <f t="shared" si="44"/>
        <v>7.0465E-2</v>
      </c>
      <c r="K399" s="23">
        <f t="shared" si="45"/>
        <v>8.0988737000000088E-2</v>
      </c>
      <c r="L399" s="15">
        <f t="shared" si="46"/>
        <v>4.5568502999999934E-2</v>
      </c>
      <c r="M399" s="30">
        <f t="shared" si="47"/>
        <v>3.3620579499999997E-2</v>
      </c>
    </row>
    <row r="400" spans="1:13" x14ac:dyDescent="0.25">
      <c r="A400" s="22">
        <f t="shared" si="48"/>
        <v>1980</v>
      </c>
      <c r="B400" s="23">
        <v>0.11774</v>
      </c>
      <c r="C400" s="24">
        <v>6.7164999999999919E-2</v>
      </c>
      <c r="D400" s="25">
        <v>9.7764999999999991E-2</v>
      </c>
      <c r="E400" s="26">
        <v>26.3</v>
      </c>
      <c r="F400" s="27">
        <v>33</v>
      </c>
      <c r="G400" s="28">
        <v>43.3</v>
      </c>
      <c r="H400" s="29">
        <f t="shared" si="42"/>
        <v>0.11254</v>
      </c>
      <c r="I400" s="24">
        <f t="shared" si="43"/>
        <v>5.325499999999992E-2</v>
      </c>
      <c r="J400" s="30">
        <f t="shared" si="44"/>
        <v>7.0465E-2</v>
      </c>
      <c r="K400" s="23">
        <f t="shared" si="45"/>
        <v>8.1116253999999999E-2</v>
      </c>
      <c r="L400" s="15">
        <f t="shared" si="46"/>
        <v>4.5568502999999934E-2</v>
      </c>
      <c r="M400" s="30">
        <f t="shared" si="47"/>
        <v>3.3620579499999997E-2</v>
      </c>
    </row>
    <row r="401" spans="1:13" x14ac:dyDescent="0.25">
      <c r="A401" s="22">
        <f t="shared" si="48"/>
        <v>1985</v>
      </c>
      <c r="B401" s="23">
        <v>0.11791</v>
      </c>
      <c r="C401" s="24">
        <v>6.7079999999999917E-2</v>
      </c>
      <c r="D401" s="25">
        <v>9.7764999999999991E-2</v>
      </c>
      <c r="E401" s="26">
        <v>26.3</v>
      </c>
      <c r="F401" s="27">
        <v>32.9</v>
      </c>
      <c r="G401" s="28">
        <v>43.3</v>
      </c>
      <c r="H401" s="29">
        <f t="shared" si="42"/>
        <v>0.11271</v>
      </c>
      <c r="I401" s="24">
        <f t="shared" si="43"/>
        <v>5.3299999999999917E-2</v>
      </c>
      <c r="J401" s="30">
        <f t="shared" si="44"/>
        <v>7.0465E-2</v>
      </c>
      <c r="K401" s="23">
        <f t="shared" si="45"/>
        <v>8.1243771000000006E-2</v>
      </c>
      <c r="L401" s="15">
        <f t="shared" si="46"/>
        <v>4.5604979999999934E-2</v>
      </c>
      <c r="M401" s="30">
        <f t="shared" si="47"/>
        <v>3.3620579499999997E-2</v>
      </c>
    </row>
    <row r="402" spans="1:13" x14ac:dyDescent="0.25">
      <c r="A402" s="22">
        <f t="shared" si="48"/>
        <v>1990</v>
      </c>
      <c r="B402" s="23">
        <v>0.11808</v>
      </c>
      <c r="C402" s="24">
        <v>6.7164999999999919E-2</v>
      </c>
      <c r="D402" s="25">
        <v>9.7679999999999989E-2</v>
      </c>
      <c r="E402" s="26">
        <v>26.3</v>
      </c>
      <c r="F402" s="27">
        <v>33</v>
      </c>
      <c r="G402" s="28">
        <v>43.3</v>
      </c>
      <c r="H402" s="29">
        <f t="shared" si="42"/>
        <v>0.11288000000000001</v>
      </c>
      <c r="I402" s="24">
        <f t="shared" si="43"/>
        <v>5.325499999999992E-2</v>
      </c>
      <c r="J402" s="30">
        <f t="shared" si="44"/>
        <v>7.0379999999999998E-2</v>
      </c>
      <c r="K402" s="23">
        <f t="shared" si="45"/>
        <v>8.1371288000000014E-2</v>
      </c>
      <c r="L402" s="15">
        <f t="shared" si="46"/>
        <v>4.5568502999999934E-2</v>
      </c>
      <c r="M402" s="30">
        <f t="shared" si="47"/>
        <v>3.3551193999999993E-2</v>
      </c>
    </row>
    <row r="403" spans="1:13" x14ac:dyDescent="0.25">
      <c r="A403" s="22">
        <f t="shared" si="48"/>
        <v>1995</v>
      </c>
      <c r="B403" s="23">
        <v>0.11824999999999999</v>
      </c>
      <c r="C403" s="24">
        <v>6.6910000000000025E-2</v>
      </c>
      <c r="D403" s="25">
        <v>9.7679999999999989E-2</v>
      </c>
      <c r="E403" s="26">
        <v>26.3</v>
      </c>
      <c r="F403" s="27">
        <v>32.9</v>
      </c>
      <c r="G403" s="28">
        <v>43.3</v>
      </c>
      <c r="H403" s="29">
        <f t="shared" si="42"/>
        <v>0.11305</v>
      </c>
      <c r="I403" s="24">
        <f t="shared" si="43"/>
        <v>5.3130000000000024E-2</v>
      </c>
      <c r="J403" s="30">
        <f t="shared" si="44"/>
        <v>7.0379999999999998E-2</v>
      </c>
      <c r="K403" s="23">
        <f t="shared" si="45"/>
        <v>8.1498804999999994E-2</v>
      </c>
      <c r="L403" s="15">
        <f t="shared" si="46"/>
        <v>4.5467178000000018E-2</v>
      </c>
      <c r="M403" s="30">
        <f t="shared" si="47"/>
        <v>3.3551193999999993E-2</v>
      </c>
    </row>
    <row r="404" spans="1:13" x14ac:dyDescent="0.25">
      <c r="A404" s="22">
        <f t="shared" si="48"/>
        <v>2000</v>
      </c>
      <c r="B404" s="23">
        <v>0.11824999999999999</v>
      </c>
      <c r="C404" s="24">
        <v>6.6995000000000027E-2</v>
      </c>
      <c r="D404" s="25">
        <v>9.7594999999999987E-2</v>
      </c>
      <c r="E404" s="26">
        <v>26.2</v>
      </c>
      <c r="F404" s="27">
        <v>32.9</v>
      </c>
      <c r="G404" s="28">
        <v>43.2</v>
      </c>
      <c r="H404" s="29">
        <f t="shared" si="42"/>
        <v>0.11318</v>
      </c>
      <c r="I404" s="24">
        <f t="shared" si="43"/>
        <v>5.3215000000000026E-2</v>
      </c>
      <c r="J404" s="30">
        <f t="shared" si="44"/>
        <v>7.0424999999999988E-2</v>
      </c>
      <c r="K404" s="23">
        <f t="shared" si="45"/>
        <v>8.1596318000000001E-2</v>
      </c>
      <c r="L404" s="15">
        <f t="shared" si="46"/>
        <v>4.5536079000000021E-2</v>
      </c>
      <c r="M404" s="30">
        <f t="shared" si="47"/>
        <v>3.3587927499999989E-2</v>
      </c>
    </row>
    <row r="405" spans="1:13" x14ac:dyDescent="0.25">
      <c r="A405" s="22">
        <f t="shared" si="48"/>
        <v>2005</v>
      </c>
      <c r="B405" s="23">
        <v>0.11842</v>
      </c>
      <c r="C405" s="24">
        <v>6.6910000000000025E-2</v>
      </c>
      <c r="D405" s="25">
        <v>9.7594999999999987E-2</v>
      </c>
      <c r="E405" s="26">
        <v>26.2</v>
      </c>
      <c r="F405" s="27">
        <v>33</v>
      </c>
      <c r="G405" s="28">
        <v>43.3</v>
      </c>
      <c r="H405" s="29">
        <f t="shared" si="42"/>
        <v>0.11335000000000001</v>
      </c>
      <c r="I405" s="24">
        <f t="shared" si="43"/>
        <v>5.3000000000000026E-2</v>
      </c>
      <c r="J405" s="30">
        <f t="shared" si="44"/>
        <v>7.0294999999999996E-2</v>
      </c>
      <c r="K405" s="23">
        <f t="shared" si="45"/>
        <v>8.1723835000000009E-2</v>
      </c>
      <c r="L405" s="15">
        <f t="shared" si="46"/>
        <v>4.5361800000000022E-2</v>
      </c>
      <c r="M405" s="30">
        <f t="shared" si="47"/>
        <v>3.3481808500000002E-2</v>
      </c>
    </row>
    <row r="406" spans="1:13" x14ac:dyDescent="0.25">
      <c r="A406" s="22">
        <f t="shared" si="48"/>
        <v>2010</v>
      </c>
      <c r="B406" s="23">
        <v>0.118505</v>
      </c>
      <c r="C406" s="24">
        <v>6.6570000000000018E-2</v>
      </c>
      <c r="D406" s="25">
        <v>9.7594999999999987E-2</v>
      </c>
      <c r="E406" s="26">
        <v>26.2</v>
      </c>
      <c r="F406" s="27">
        <v>32.9</v>
      </c>
      <c r="G406" s="28">
        <v>43.3</v>
      </c>
      <c r="H406" s="29">
        <f t="shared" si="42"/>
        <v>0.11343500000000001</v>
      </c>
      <c r="I406" s="24">
        <f t="shared" si="43"/>
        <v>5.2790000000000017E-2</v>
      </c>
      <c r="J406" s="30">
        <f t="shared" si="44"/>
        <v>7.0294999999999996E-2</v>
      </c>
      <c r="K406" s="23">
        <f t="shared" si="45"/>
        <v>8.1787593500000005E-2</v>
      </c>
      <c r="L406" s="15">
        <f t="shared" si="46"/>
        <v>4.5191574000000012E-2</v>
      </c>
      <c r="M406" s="30">
        <f t="shared" si="47"/>
        <v>3.3481808500000002E-2</v>
      </c>
    </row>
    <row r="407" spans="1:13" x14ac:dyDescent="0.25">
      <c r="A407" s="22">
        <f t="shared" si="48"/>
        <v>2015</v>
      </c>
      <c r="B407" s="23">
        <v>0.118675</v>
      </c>
      <c r="C407" s="24">
        <v>6.6740000000000022E-2</v>
      </c>
      <c r="D407" s="25">
        <v>9.7424999999999984E-2</v>
      </c>
      <c r="E407" s="26">
        <v>26.2</v>
      </c>
      <c r="F407" s="27">
        <v>32.9</v>
      </c>
      <c r="G407" s="28">
        <v>43.3</v>
      </c>
      <c r="H407" s="29">
        <f t="shared" si="42"/>
        <v>0.11360500000000001</v>
      </c>
      <c r="I407" s="24">
        <f t="shared" si="43"/>
        <v>5.2960000000000021E-2</v>
      </c>
      <c r="J407" s="30">
        <f t="shared" si="44"/>
        <v>7.0124999999999993E-2</v>
      </c>
      <c r="K407" s="23">
        <f t="shared" si="45"/>
        <v>8.1915110500000013E-2</v>
      </c>
      <c r="L407" s="15">
        <f t="shared" si="46"/>
        <v>4.5329376000000018E-2</v>
      </c>
      <c r="M407" s="30">
        <f t="shared" si="47"/>
        <v>3.3343037499999992E-2</v>
      </c>
    </row>
    <row r="408" spans="1:13" x14ac:dyDescent="0.25">
      <c r="A408" s="22">
        <f t="shared" si="48"/>
        <v>2020</v>
      </c>
      <c r="B408" s="23">
        <v>0.11892999999999999</v>
      </c>
      <c r="C408" s="24">
        <v>6.6570000000000018E-2</v>
      </c>
      <c r="D408" s="25">
        <v>9.7424999999999984E-2</v>
      </c>
      <c r="E408" s="26">
        <v>26.2</v>
      </c>
      <c r="F408" s="27">
        <v>32.9</v>
      </c>
      <c r="G408" s="28">
        <v>43.3</v>
      </c>
      <c r="H408" s="29">
        <f t="shared" si="42"/>
        <v>0.11385999999999999</v>
      </c>
      <c r="I408" s="24">
        <f t="shared" si="43"/>
        <v>5.2790000000000017E-2</v>
      </c>
      <c r="J408" s="30">
        <f t="shared" si="44"/>
        <v>7.0124999999999993E-2</v>
      </c>
      <c r="K408" s="23">
        <f t="shared" si="45"/>
        <v>8.210638599999999E-2</v>
      </c>
      <c r="L408" s="15">
        <f t="shared" si="46"/>
        <v>4.5191574000000012E-2</v>
      </c>
      <c r="M408" s="30">
        <f t="shared" si="47"/>
        <v>3.3343037499999992E-2</v>
      </c>
    </row>
    <row r="409" spans="1:13" x14ac:dyDescent="0.25">
      <c r="A409" s="22">
        <f t="shared" si="48"/>
        <v>2025</v>
      </c>
      <c r="B409" s="23">
        <v>0.119015</v>
      </c>
      <c r="C409" s="24">
        <v>6.6570000000000018E-2</v>
      </c>
      <c r="D409" s="25">
        <v>9.7339999999999982E-2</v>
      </c>
      <c r="E409" s="26">
        <v>26.2</v>
      </c>
      <c r="F409" s="27">
        <v>32.9</v>
      </c>
      <c r="G409" s="28">
        <v>43.3</v>
      </c>
      <c r="H409" s="29">
        <f t="shared" si="42"/>
        <v>0.11394499999999999</v>
      </c>
      <c r="I409" s="24">
        <f t="shared" si="43"/>
        <v>5.2790000000000017E-2</v>
      </c>
      <c r="J409" s="30">
        <f t="shared" si="44"/>
        <v>7.0039999999999991E-2</v>
      </c>
      <c r="K409" s="23">
        <f t="shared" si="45"/>
        <v>8.21701445E-2</v>
      </c>
      <c r="L409" s="15">
        <f t="shared" si="46"/>
        <v>4.5191574000000012E-2</v>
      </c>
      <c r="M409" s="30">
        <f t="shared" si="47"/>
        <v>3.3273651999999987E-2</v>
      </c>
    </row>
    <row r="410" spans="1:13" x14ac:dyDescent="0.25">
      <c r="A410" s="22">
        <f t="shared" si="48"/>
        <v>2030</v>
      </c>
      <c r="B410" s="23">
        <v>0.1191</v>
      </c>
      <c r="C410" s="24">
        <v>6.6570000000000018E-2</v>
      </c>
      <c r="D410" s="25">
        <v>9.725499999999998E-2</v>
      </c>
      <c r="E410" s="26">
        <v>26.2</v>
      </c>
      <c r="F410" s="27">
        <v>32.9</v>
      </c>
      <c r="G410" s="28">
        <v>43.3</v>
      </c>
      <c r="H410" s="29">
        <f t="shared" si="42"/>
        <v>0.11402999999999999</v>
      </c>
      <c r="I410" s="24">
        <f t="shared" si="43"/>
        <v>5.2790000000000017E-2</v>
      </c>
      <c r="J410" s="30">
        <f t="shared" si="44"/>
        <v>6.9954999999999989E-2</v>
      </c>
      <c r="K410" s="23">
        <f t="shared" si="45"/>
        <v>8.2233902999999997E-2</v>
      </c>
      <c r="L410" s="15">
        <f t="shared" si="46"/>
        <v>4.5191574000000012E-2</v>
      </c>
      <c r="M410" s="30">
        <f t="shared" si="47"/>
        <v>3.3204266499999996E-2</v>
      </c>
    </row>
    <row r="411" spans="1:13" x14ac:dyDescent="0.25">
      <c r="A411" s="22">
        <f t="shared" si="48"/>
        <v>2035</v>
      </c>
      <c r="B411" s="23">
        <v>0.119185</v>
      </c>
      <c r="C411" s="24">
        <v>6.6570000000000018E-2</v>
      </c>
      <c r="D411" s="25">
        <v>9.725499999999998E-2</v>
      </c>
      <c r="E411" s="26">
        <v>26.2</v>
      </c>
      <c r="F411" s="27">
        <v>32.9</v>
      </c>
      <c r="G411" s="28">
        <v>43.3</v>
      </c>
      <c r="H411" s="29">
        <f t="shared" si="42"/>
        <v>0.11411499999999999</v>
      </c>
      <c r="I411" s="24">
        <f t="shared" si="43"/>
        <v>5.2790000000000017E-2</v>
      </c>
      <c r="J411" s="30">
        <f t="shared" si="44"/>
        <v>6.9954999999999989E-2</v>
      </c>
      <c r="K411" s="23">
        <f t="shared" si="45"/>
        <v>8.2297661499999994E-2</v>
      </c>
      <c r="L411" s="15">
        <f t="shared" si="46"/>
        <v>4.5191574000000012E-2</v>
      </c>
      <c r="M411" s="30">
        <f t="shared" si="47"/>
        <v>3.3204266499999996E-2</v>
      </c>
    </row>
    <row r="412" spans="1:13" x14ac:dyDescent="0.25">
      <c r="A412" s="22">
        <f t="shared" si="48"/>
        <v>2040</v>
      </c>
      <c r="B412" s="23">
        <v>0.11927</v>
      </c>
      <c r="C412" s="24">
        <v>6.6485000000000016E-2</v>
      </c>
      <c r="D412" s="25">
        <v>9.7169999999999979E-2</v>
      </c>
      <c r="E412" s="26">
        <v>26.2</v>
      </c>
      <c r="F412" s="27">
        <v>32.9</v>
      </c>
      <c r="G412" s="28">
        <v>43.3</v>
      </c>
      <c r="H412" s="29">
        <f t="shared" si="42"/>
        <v>0.1142</v>
      </c>
      <c r="I412" s="24">
        <f t="shared" si="43"/>
        <v>5.2705000000000016E-2</v>
      </c>
      <c r="J412" s="30">
        <f t="shared" si="44"/>
        <v>6.9869999999999988E-2</v>
      </c>
      <c r="K412" s="23">
        <f t="shared" si="45"/>
        <v>8.2361420000000005E-2</v>
      </c>
      <c r="L412" s="15">
        <f t="shared" si="46"/>
        <v>4.5122673000000009E-2</v>
      </c>
      <c r="M412" s="30">
        <f t="shared" si="47"/>
        <v>3.3134880999999991E-2</v>
      </c>
    </row>
    <row r="413" spans="1:13" x14ac:dyDescent="0.25">
      <c r="A413" s="22">
        <f t="shared" si="48"/>
        <v>2045</v>
      </c>
      <c r="B413" s="23">
        <v>0.11944</v>
      </c>
      <c r="C413" s="24">
        <v>6.6400000000000015E-2</v>
      </c>
      <c r="D413" s="25">
        <v>9.7169999999999979E-2</v>
      </c>
      <c r="E413" s="26">
        <v>26.2</v>
      </c>
      <c r="F413" s="27">
        <v>32.9</v>
      </c>
      <c r="G413" s="28">
        <v>43.3</v>
      </c>
      <c r="H413" s="29">
        <f t="shared" si="42"/>
        <v>0.11437</v>
      </c>
      <c r="I413" s="24">
        <f t="shared" si="43"/>
        <v>5.2620000000000014E-2</v>
      </c>
      <c r="J413" s="30">
        <f t="shared" si="44"/>
        <v>6.9869999999999988E-2</v>
      </c>
      <c r="K413" s="23">
        <f t="shared" si="45"/>
        <v>8.2488936999999998E-2</v>
      </c>
      <c r="L413" s="15">
        <f t="shared" si="46"/>
        <v>4.5053772000000013E-2</v>
      </c>
      <c r="M413" s="30">
        <f t="shared" si="47"/>
        <v>3.3134880999999991E-2</v>
      </c>
    </row>
    <row r="414" spans="1:13" x14ac:dyDescent="0.25">
      <c r="A414" s="22">
        <f t="shared" si="48"/>
        <v>2050</v>
      </c>
      <c r="B414" s="23">
        <v>0.11952500000000001</v>
      </c>
      <c r="C414" s="24">
        <v>6.6400000000000015E-2</v>
      </c>
      <c r="D414" s="25">
        <v>9.7084999999999977E-2</v>
      </c>
      <c r="E414" s="26">
        <v>26.2</v>
      </c>
      <c r="F414" s="27">
        <v>32.9</v>
      </c>
      <c r="G414" s="28">
        <v>43.3</v>
      </c>
      <c r="H414" s="29">
        <f t="shared" si="42"/>
        <v>0.114455</v>
      </c>
      <c r="I414" s="24">
        <f t="shared" si="43"/>
        <v>5.2620000000000014E-2</v>
      </c>
      <c r="J414" s="30">
        <f t="shared" si="44"/>
        <v>6.9784999999999986E-2</v>
      </c>
      <c r="K414" s="23">
        <f t="shared" si="45"/>
        <v>8.2552695500000009E-2</v>
      </c>
      <c r="L414" s="15">
        <f t="shared" si="46"/>
        <v>4.5053772000000013E-2</v>
      </c>
      <c r="M414" s="30">
        <f t="shared" si="47"/>
        <v>3.3065495499999986E-2</v>
      </c>
    </row>
    <row r="415" spans="1:13" x14ac:dyDescent="0.25">
      <c r="A415" s="22">
        <f t="shared" si="48"/>
        <v>2055</v>
      </c>
      <c r="B415" s="23">
        <v>0.119695</v>
      </c>
      <c r="C415" s="24">
        <v>6.6400000000000015E-2</v>
      </c>
      <c r="D415" s="25">
        <v>9.7084999999999977E-2</v>
      </c>
      <c r="E415" s="26">
        <v>26.2</v>
      </c>
      <c r="F415" s="27">
        <v>32.9</v>
      </c>
      <c r="G415" s="28">
        <v>43.3</v>
      </c>
      <c r="H415" s="29">
        <f t="shared" si="42"/>
        <v>0.114625</v>
      </c>
      <c r="I415" s="24">
        <f t="shared" si="43"/>
        <v>5.2620000000000014E-2</v>
      </c>
      <c r="J415" s="30">
        <f t="shared" si="44"/>
        <v>6.9784999999999986E-2</v>
      </c>
      <c r="K415" s="23">
        <f t="shared" si="45"/>
        <v>8.2680212500000003E-2</v>
      </c>
      <c r="L415" s="15">
        <f t="shared" si="46"/>
        <v>4.5053772000000013E-2</v>
      </c>
      <c r="M415" s="30">
        <f t="shared" si="47"/>
        <v>3.3065495499999986E-2</v>
      </c>
    </row>
    <row r="416" spans="1:13" x14ac:dyDescent="0.25">
      <c r="A416" s="22">
        <f t="shared" si="48"/>
        <v>2060</v>
      </c>
      <c r="B416" s="23">
        <v>0.119865</v>
      </c>
      <c r="C416" s="24">
        <v>6.6400000000000015E-2</v>
      </c>
      <c r="D416" s="25">
        <v>9.7084999999999977E-2</v>
      </c>
      <c r="E416" s="26">
        <v>26.2</v>
      </c>
      <c r="F416" s="27">
        <v>32.9</v>
      </c>
      <c r="G416" s="28">
        <v>43.3</v>
      </c>
      <c r="H416" s="29">
        <f t="shared" si="42"/>
        <v>0.11479500000000001</v>
      </c>
      <c r="I416" s="24">
        <f t="shared" si="43"/>
        <v>5.2620000000000014E-2</v>
      </c>
      <c r="J416" s="30">
        <f t="shared" si="44"/>
        <v>6.9784999999999986E-2</v>
      </c>
      <c r="K416" s="23">
        <f t="shared" si="45"/>
        <v>8.280772950000001E-2</v>
      </c>
      <c r="L416" s="15">
        <f t="shared" si="46"/>
        <v>4.5053772000000013E-2</v>
      </c>
      <c r="M416" s="30">
        <f t="shared" si="47"/>
        <v>3.3065495499999986E-2</v>
      </c>
    </row>
    <row r="417" spans="1:13" x14ac:dyDescent="0.25">
      <c r="A417" s="22">
        <f t="shared" si="48"/>
        <v>2065</v>
      </c>
      <c r="B417" s="23">
        <v>0.11995</v>
      </c>
      <c r="C417" s="24">
        <v>6.6400000000000015E-2</v>
      </c>
      <c r="D417" s="25">
        <v>9.7084999999999977E-2</v>
      </c>
      <c r="E417" s="26">
        <v>26.2</v>
      </c>
      <c r="F417" s="27">
        <v>32.9</v>
      </c>
      <c r="G417" s="28">
        <v>43.3</v>
      </c>
      <c r="H417" s="29">
        <f t="shared" si="42"/>
        <v>0.11488000000000001</v>
      </c>
      <c r="I417" s="24">
        <f t="shared" si="43"/>
        <v>5.2620000000000014E-2</v>
      </c>
      <c r="J417" s="30">
        <f t="shared" si="44"/>
        <v>6.9784999999999986E-2</v>
      </c>
      <c r="K417" s="23">
        <f t="shared" si="45"/>
        <v>8.2871488000000007E-2</v>
      </c>
      <c r="L417" s="15">
        <f t="shared" si="46"/>
        <v>4.5053772000000013E-2</v>
      </c>
      <c r="M417" s="30">
        <f t="shared" si="47"/>
        <v>3.3065495499999986E-2</v>
      </c>
    </row>
    <row r="418" spans="1:13" x14ac:dyDescent="0.25">
      <c r="A418" s="22">
        <f t="shared" si="48"/>
        <v>2070</v>
      </c>
      <c r="B418" s="23">
        <v>0.120035</v>
      </c>
      <c r="C418" s="24">
        <v>6.6315000000000013E-2</v>
      </c>
      <c r="D418" s="25">
        <v>9.7084999999999977E-2</v>
      </c>
      <c r="E418" s="26">
        <v>26.2</v>
      </c>
      <c r="F418" s="27">
        <v>32.9</v>
      </c>
      <c r="G418" s="28">
        <v>43.3</v>
      </c>
      <c r="H418" s="29">
        <f t="shared" si="42"/>
        <v>0.11496500000000001</v>
      </c>
      <c r="I418" s="24">
        <f t="shared" si="43"/>
        <v>5.2535000000000012E-2</v>
      </c>
      <c r="J418" s="30">
        <f t="shared" si="44"/>
        <v>6.9784999999999986E-2</v>
      </c>
      <c r="K418" s="23">
        <f t="shared" si="45"/>
        <v>8.2935246500000004E-2</v>
      </c>
      <c r="L418" s="15">
        <f t="shared" si="46"/>
        <v>4.498487100000001E-2</v>
      </c>
      <c r="M418" s="30">
        <f t="shared" si="47"/>
        <v>3.3065495499999986E-2</v>
      </c>
    </row>
    <row r="419" spans="1:13" x14ac:dyDescent="0.25">
      <c r="A419" s="22">
        <f t="shared" si="48"/>
        <v>2075</v>
      </c>
      <c r="B419" s="23">
        <v>0.120035</v>
      </c>
      <c r="C419" s="24">
        <v>6.62299999999999E-2</v>
      </c>
      <c r="D419" s="25">
        <v>9.6999999999999975E-2</v>
      </c>
      <c r="E419" s="26">
        <v>26.2</v>
      </c>
      <c r="F419" s="27">
        <v>32.9</v>
      </c>
      <c r="G419" s="28">
        <v>43.3</v>
      </c>
      <c r="H419" s="29">
        <f t="shared" si="42"/>
        <v>0.11496500000000001</v>
      </c>
      <c r="I419" s="24">
        <f t="shared" si="43"/>
        <v>5.2449999999999899E-2</v>
      </c>
      <c r="J419" s="30">
        <f t="shared" si="44"/>
        <v>6.9699999999999984E-2</v>
      </c>
      <c r="K419" s="23">
        <f t="shared" si="45"/>
        <v>8.2935246500000004E-2</v>
      </c>
      <c r="L419" s="15">
        <f t="shared" si="46"/>
        <v>4.4915969999999916E-2</v>
      </c>
      <c r="M419" s="30">
        <f t="shared" si="47"/>
        <v>3.2996109999999981E-2</v>
      </c>
    </row>
    <row r="420" spans="1:13" x14ac:dyDescent="0.25">
      <c r="A420" s="22">
        <f t="shared" si="48"/>
        <v>2080</v>
      </c>
      <c r="B420" s="23">
        <v>0.1202049999999999</v>
      </c>
      <c r="C420" s="24">
        <v>6.62299999999999E-2</v>
      </c>
      <c r="D420" s="25">
        <v>9.6999999999999975E-2</v>
      </c>
      <c r="E420" s="26">
        <v>26.2</v>
      </c>
      <c r="F420" s="27">
        <v>32.9</v>
      </c>
      <c r="G420" s="28">
        <v>43.3</v>
      </c>
      <c r="H420" s="29">
        <f t="shared" si="42"/>
        <v>0.1151349999999999</v>
      </c>
      <c r="I420" s="24">
        <f t="shared" si="43"/>
        <v>5.2449999999999899E-2</v>
      </c>
      <c r="J420" s="30">
        <f t="shared" si="44"/>
        <v>6.9699999999999984E-2</v>
      </c>
      <c r="K420" s="23">
        <f t="shared" si="45"/>
        <v>8.3062763499999928E-2</v>
      </c>
      <c r="L420" s="15">
        <f t="shared" si="46"/>
        <v>4.4915969999999916E-2</v>
      </c>
      <c r="M420" s="30">
        <f t="shared" si="47"/>
        <v>3.2996109999999981E-2</v>
      </c>
    </row>
    <row r="421" spans="1:13" x14ac:dyDescent="0.25">
      <c r="A421" s="22">
        <f t="shared" si="48"/>
        <v>2085</v>
      </c>
      <c r="B421" s="23">
        <v>0.12028999999999999</v>
      </c>
      <c r="C421" s="24">
        <v>6.62299999999999E-2</v>
      </c>
      <c r="D421" s="25">
        <v>9.6999999999999975E-2</v>
      </c>
      <c r="E421" s="26">
        <v>26.2</v>
      </c>
      <c r="F421" s="27">
        <v>32.9</v>
      </c>
      <c r="G421" s="28">
        <v>43.3</v>
      </c>
      <c r="H421" s="29">
        <f t="shared" si="42"/>
        <v>0.11521999999999999</v>
      </c>
      <c r="I421" s="24">
        <f t="shared" si="43"/>
        <v>5.2449999999999899E-2</v>
      </c>
      <c r="J421" s="30">
        <f t="shared" si="44"/>
        <v>6.9699999999999984E-2</v>
      </c>
      <c r="K421" s="23">
        <f t="shared" si="45"/>
        <v>8.3126521999999994E-2</v>
      </c>
      <c r="L421" s="15">
        <f t="shared" si="46"/>
        <v>4.4915969999999916E-2</v>
      </c>
      <c r="M421" s="30">
        <f t="shared" si="47"/>
        <v>3.2996109999999981E-2</v>
      </c>
    </row>
    <row r="422" spans="1:13" x14ac:dyDescent="0.25">
      <c r="A422" s="22">
        <f t="shared" si="48"/>
        <v>2090</v>
      </c>
      <c r="B422" s="23">
        <v>0.12046</v>
      </c>
      <c r="C422" s="24">
        <v>6.6145000000000009E-2</v>
      </c>
      <c r="D422" s="25">
        <v>9.6999999999999975E-2</v>
      </c>
      <c r="E422" s="26">
        <v>26.2</v>
      </c>
      <c r="F422" s="27">
        <v>32.9</v>
      </c>
      <c r="G422" s="28">
        <v>43.3</v>
      </c>
      <c r="H422" s="29">
        <f t="shared" si="42"/>
        <v>0.11538999999999999</v>
      </c>
      <c r="I422" s="24">
        <f t="shared" si="43"/>
        <v>5.2365000000000009E-2</v>
      </c>
      <c r="J422" s="30">
        <f t="shared" si="44"/>
        <v>6.9699999999999984E-2</v>
      </c>
      <c r="K422" s="23">
        <f t="shared" si="45"/>
        <v>8.3254039000000002E-2</v>
      </c>
      <c r="L422" s="15">
        <f t="shared" si="46"/>
        <v>4.4847069000000003E-2</v>
      </c>
      <c r="M422" s="30">
        <f t="shared" si="47"/>
        <v>3.2996109999999981E-2</v>
      </c>
    </row>
    <row r="423" spans="1:13" x14ac:dyDescent="0.25">
      <c r="A423" s="22">
        <f t="shared" si="48"/>
        <v>2095</v>
      </c>
      <c r="B423" s="23">
        <v>0.1206299999999999</v>
      </c>
      <c r="C423" s="24">
        <v>6.6145000000000009E-2</v>
      </c>
      <c r="D423" s="25">
        <v>9.6999999999999975E-2</v>
      </c>
      <c r="E423" s="26">
        <v>26.2</v>
      </c>
      <c r="F423" s="27">
        <v>32.9</v>
      </c>
      <c r="G423" s="28">
        <v>43.3</v>
      </c>
      <c r="H423" s="29">
        <f t="shared" si="42"/>
        <v>0.11555999999999991</v>
      </c>
      <c r="I423" s="24">
        <f t="shared" si="43"/>
        <v>5.2365000000000009E-2</v>
      </c>
      <c r="J423" s="30">
        <f t="shared" si="44"/>
        <v>6.9699999999999984E-2</v>
      </c>
      <c r="K423" s="23">
        <f t="shared" si="45"/>
        <v>8.338155599999994E-2</v>
      </c>
      <c r="L423" s="15">
        <f t="shared" si="46"/>
        <v>4.4847069000000003E-2</v>
      </c>
      <c r="M423" s="30">
        <f t="shared" si="47"/>
        <v>3.2996109999999981E-2</v>
      </c>
    </row>
    <row r="424" spans="1:13" x14ac:dyDescent="0.25">
      <c r="A424" s="22">
        <f t="shared" si="48"/>
        <v>2100</v>
      </c>
      <c r="B424" s="23">
        <v>0.1208</v>
      </c>
      <c r="C424" s="24">
        <v>6.62299999999999E-2</v>
      </c>
      <c r="D424" s="25">
        <v>9.6914999999999973E-2</v>
      </c>
      <c r="E424" s="26">
        <v>26.2</v>
      </c>
      <c r="F424" s="27">
        <v>32.9</v>
      </c>
      <c r="G424" s="28">
        <v>43.3</v>
      </c>
      <c r="H424" s="29">
        <f t="shared" si="42"/>
        <v>0.11573</v>
      </c>
      <c r="I424" s="24">
        <f t="shared" si="43"/>
        <v>5.2449999999999899E-2</v>
      </c>
      <c r="J424" s="30">
        <f t="shared" si="44"/>
        <v>6.9614999999999982E-2</v>
      </c>
      <c r="K424" s="23">
        <f t="shared" si="45"/>
        <v>8.3509073000000003E-2</v>
      </c>
      <c r="L424" s="15">
        <f t="shared" si="46"/>
        <v>4.4915969999999916E-2</v>
      </c>
      <c r="M424" s="30">
        <f t="shared" si="47"/>
        <v>3.292672449999999E-2</v>
      </c>
    </row>
    <row r="425" spans="1:13" x14ac:dyDescent="0.25">
      <c r="A425" s="22">
        <f t="shared" si="48"/>
        <v>2105</v>
      </c>
      <c r="B425" s="23">
        <v>0.121395</v>
      </c>
      <c r="C425" s="24">
        <v>7.2179999999999911E-2</v>
      </c>
      <c r="D425" s="25">
        <v>9.8785000000000012E-2</v>
      </c>
      <c r="E425" s="26">
        <v>26.2</v>
      </c>
      <c r="F425" s="27">
        <v>32.9</v>
      </c>
      <c r="G425" s="28">
        <v>43.3</v>
      </c>
      <c r="H425" s="29">
        <f t="shared" si="42"/>
        <v>0.11632500000000001</v>
      </c>
      <c r="I425" s="24">
        <f t="shared" si="43"/>
        <v>5.839999999999991E-2</v>
      </c>
      <c r="J425" s="30">
        <f t="shared" si="44"/>
        <v>7.1485000000000021E-2</v>
      </c>
      <c r="K425" s="23">
        <f t="shared" si="45"/>
        <v>8.3955382500000009E-2</v>
      </c>
      <c r="L425" s="15">
        <f t="shared" si="46"/>
        <v>4.9739039999999929E-2</v>
      </c>
      <c r="M425" s="30">
        <f t="shared" si="47"/>
        <v>3.4453205500000014E-2</v>
      </c>
    </row>
    <row r="426" spans="1:13" x14ac:dyDescent="0.25">
      <c r="A426" s="22">
        <f t="shared" si="48"/>
        <v>2110</v>
      </c>
      <c r="B426" s="23">
        <v>0.1215649999999999</v>
      </c>
      <c r="C426" s="24">
        <v>7.1840000000000015E-2</v>
      </c>
      <c r="D426" s="25">
        <v>9.870000000000001E-2</v>
      </c>
      <c r="E426" s="26">
        <v>26.2</v>
      </c>
      <c r="F426" s="27">
        <v>32.9</v>
      </c>
      <c r="G426" s="28">
        <v>43.3</v>
      </c>
      <c r="H426" s="29">
        <f t="shared" si="42"/>
        <v>0.1164949999999999</v>
      </c>
      <c r="I426" s="24">
        <f t="shared" si="43"/>
        <v>5.8060000000000014E-2</v>
      </c>
      <c r="J426" s="30">
        <f t="shared" si="44"/>
        <v>7.1400000000000019E-2</v>
      </c>
      <c r="K426" s="23">
        <f t="shared" si="45"/>
        <v>8.4082899499999933E-2</v>
      </c>
      <c r="L426" s="15">
        <f t="shared" si="46"/>
        <v>4.9463436000000013E-2</v>
      </c>
      <c r="M426" s="30">
        <f t="shared" si="47"/>
        <v>3.4383820000000009E-2</v>
      </c>
    </row>
    <row r="427" spans="1:13" x14ac:dyDescent="0.25">
      <c r="A427" s="22">
        <f t="shared" si="48"/>
        <v>2115</v>
      </c>
      <c r="B427" s="23">
        <v>0.12164999999999999</v>
      </c>
      <c r="C427" s="24">
        <v>7.1670000000000011E-2</v>
      </c>
      <c r="D427" s="25">
        <v>9.870000000000001E-2</v>
      </c>
      <c r="E427" s="26">
        <v>26.2</v>
      </c>
      <c r="F427" s="27">
        <v>32.9</v>
      </c>
      <c r="G427" s="28">
        <v>43.3</v>
      </c>
      <c r="H427" s="29">
        <f t="shared" si="42"/>
        <v>0.11657999999999999</v>
      </c>
      <c r="I427" s="24">
        <f t="shared" si="43"/>
        <v>5.7890000000000011E-2</v>
      </c>
      <c r="J427" s="30">
        <f t="shared" si="44"/>
        <v>7.1400000000000019E-2</v>
      </c>
      <c r="K427" s="23">
        <f t="shared" si="45"/>
        <v>8.4146657999999999E-2</v>
      </c>
      <c r="L427" s="15">
        <f t="shared" si="46"/>
        <v>4.9325634000000007E-2</v>
      </c>
      <c r="M427" s="30">
        <f t="shared" si="47"/>
        <v>3.4383820000000009E-2</v>
      </c>
    </row>
    <row r="428" spans="1:13" x14ac:dyDescent="0.25">
      <c r="A428" s="22">
        <f t="shared" si="48"/>
        <v>2120</v>
      </c>
      <c r="B428" s="23">
        <v>0.12164999999999999</v>
      </c>
      <c r="C428" s="24">
        <v>7.1670000000000011E-2</v>
      </c>
      <c r="D428" s="25">
        <v>9.870000000000001E-2</v>
      </c>
      <c r="E428" s="26">
        <v>26.2</v>
      </c>
      <c r="F428" s="27">
        <v>32.9</v>
      </c>
      <c r="G428" s="28">
        <v>43.3</v>
      </c>
      <c r="H428" s="29">
        <f t="shared" si="42"/>
        <v>0.11657999999999999</v>
      </c>
      <c r="I428" s="24">
        <f t="shared" si="43"/>
        <v>5.7890000000000011E-2</v>
      </c>
      <c r="J428" s="30">
        <f t="shared" si="44"/>
        <v>7.1400000000000019E-2</v>
      </c>
      <c r="K428" s="23">
        <f t="shared" si="45"/>
        <v>8.4146657999999999E-2</v>
      </c>
      <c r="L428" s="15">
        <f t="shared" si="46"/>
        <v>4.9325634000000007E-2</v>
      </c>
      <c r="M428" s="30">
        <f t="shared" si="47"/>
        <v>3.4383820000000009E-2</v>
      </c>
    </row>
    <row r="429" spans="1:13" x14ac:dyDescent="0.25">
      <c r="A429" s="22">
        <f t="shared" si="48"/>
        <v>2125</v>
      </c>
      <c r="B429" s="23">
        <v>0.12182</v>
      </c>
      <c r="C429" s="24">
        <v>7.158500000000001E-2</v>
      </c>
      <c r="D429" s="25">
        <v>9.8615000000000008E-2</v>
      </c>
      <c r="E429" s="26">
        <v>26.2</v>
      </c>
      <c r="F429" s="27">
        <v>32.9</v>
      </c>
      <c r="G429" s="28">
        <v>43.3</v>
      </c>
      <c r="H429" s="29">
        <f t="shared" si="42"/>
        <v>0.11674999999999999</v>
      </c>
      <c r="I429" s="24">
        <f t="shared" si="43"/>
        <v>5.7805000000000009E-2</v>
      </c>
      <c r="J429" s="30">
        <f t="shared" si="44"/>
        <v>7.1315000000000017E-2</v>
      </c>
      <c r="K429" s="23">
        <f t="shared" si="45"/>
        <v>8.4274174999999993E-2</v>
      </c>
      <c r="L429" s="15">
        <f t="shared" si="46"/>
        <v>4.9256733000000004E-2</v>
      </c>
      <c r="M429" s="30">
        <f t="shared" si="47"/>
        <v>3.4314434500000018E-2</v>
      </c>
    </row>
    <row r="430" spans="1:13" x14ac:dyDescent="0.25">
      <c r="A430" s="22">
        <f t="shared" si="48"/>
        <v>2130</v>
      </c>
      <c r="B430" s="23">
        <v>0.1219899999999999</v>
      </c>
      <c r="C430" s="24">
        <v>7.158500000000001E-2</v>
      </c>
      <c r="D430" s="25">
        <v>9.8615000000000008E-2</v>
      </c>
      <c r="E430" s="26">
        <v>26.1</v>
      </c>
      <c r="F430" s="27">
        <v>32.9</v>
      </c>
      <c r="G430" s="28">
        <v>43.3</v>
      </c>
      <c r="H430" s="29">
        <f t="shared" si="42"/>
        <v>0.1170499999999999</v>
      </c>
      <c r="I430" s="24">
        <f t="shared" si="43"/>
        <v>5.7805000000000009E-2</v>
      </c>
      <c r="J430" s="30">
        <f t="shared" si="44"/>
        <v>7.1315000000000017E-2</v>
      </c>
      <c r="K430" s="23">
        <f t="shared" si="45"/>
        <v>8.4499204999999925E-2</v>
      </c>
      <c r="L430" s="15">
        <f t="shared" si="46"/>
        <v>4.9256733000000004E-2</v>
      </c>
      <c r="M430" s="30">
        <f t="shared" si="47"/>
        <v>3.4314434500000018E-2</v>
      </c>
    </row>
    <row r="431" spans="1:13" x14ac:dyDescent="0.25">
      <c r="A431" s="22">
        <f t="shared" si="48"/>
        <v>2135</v>
      </c>
      <c r="B431" s="23">
        <v>0.12207499999999991</v>
      </c>
      <c r="C431" s="24">
        <v>7.1500000000000008E-2</v>
      </c>
      <c r="D431" s="25">
        <v>9.8615000000000008E-2</v>
      </c>
      <c r="E431" s="26">
        <v>26.1</v>
      </c>
      <c r="F431" s="27">
        <v>32.9</v>
      </c>
      <c r="G431" s="28">
        <v>43.3</v>
      </c>
      <c r="H431" s="29">
        <f t="shared" si="42"/>
        <v>0.11713499999999991</v>
      </c>
      <c r="I431" s="24">
        <f t="shared" si="43"/>
        <v>5.7720000000000007E-2</v>
      </c>
      <c r="J431" s="30">
        <f t="shared" si="44"/>
        <v>7.1315000000000017E-2</v>
      </c>
      <c r="K431" s="23">
        <f t="shared" si="45"/>
        <v>8.4562963499999935E-2</v>
      </c>
      <c r="L431" s="15">
        <f t="shared" si="46"/>
        <v>4.9187832000000008E-2</v>
      </c>
      <c r="M431" s="30">
        <f t="shared" si="47"/>
        <v>3.4314434500000018E-2</v>
      </c>
    </row>
    <row r="432" spans="1:13" x14ac:dyDescent="0.25">
      <c r="A432" s="22">
        <f t="shared" si="48"/>
        <v>2140</v>
      </c>
      <c r="B432" s="23">
        <v>0.1223299999999999</v>
      </c>
      <c r="C432" s="24">
        <v>7.1500000000000008E-2</v>
      </c>
      <c r="D432" s="25">
        <v>9.8615000000000008E-2</v>
      </c>
      <c r="E432" s="26">
        <v>26.1</v>
      </c>
      <c r="F432" s="27">
        <v>32.9</v>
      </c>
      <c r="G432" s="28">
        <v>43.3</v>
      </c>
      <c r="H432" s="29">
        <f t="shared" si="42"/>
        <v>0.1173899999999999</v>
      </c>
      <c r="I432" s="24">
        <f t="shared" si="43"/>
        <v>5.7720000000000007E-2</v>
      </c>
      <c r="J432" s="30">
        <f t="shared" si="44"/>
        <v>7.1315000000000017E-2</v>
      </c>
      <c r="K432" s="23">
        <f t="shared" si="45"/>
        <v>8.4754238999999926E-2</v>
      </c>
      <c r="L432" s="15">
        <f t="shared" si="46"/>
        <v>4.9187832000000008E-2</v>
      </c>
      <c r="M432" s="30">
        <f t="shared" si="47"/>
        <v>3.4314434500000018E-2</v>
      </c>
    </row>
    <row r="433" spans="1:13" x14ac:dyDescent="0.25">
      <c r="A433" s="22">
        <f t="shared" si="48"/>
        <v>2145</v>
      </c>
      <c r="B433" s="23">
        <v>0.1224149999999999</v>
      </c>
      <c r="C433" s="24">
        <v>7.1415000000000006E-2</v>
      </c>
      <c r="D433" s="25">
        <v>9.8529999999999895E-2</v>
      </c>
      <c r="E433" s="26">
        <v>26.1</v>
      </c>
      <c r="F433" s="27">
        <v>32.9</v>
      </c>
      <c r="G433" s="28">
        <v>43.3</v>
      </c>
      <c r="H433" s="29">
        <f t="shared" si="42"/>
        <v>0.1174749999999999</v>
      </c>
      <c r="I433" s="24">
        <f t="shared" si="43"/>
        <v>5.7635000000000006E-2</v>
      </c>
      <c r="J433" s="30">
        <f t="shared" si="44"/>
        <v>7.1229999999999905E-2</v>
      </c>
      <c r="K433" s="23">
        <f t="shared" si="45"/>
        <v>8.4817997499999923E-2</v>
      </c>
      <c r="L433" s="15">
        <f t="shared" si="46"/>
        <v>4.9118931000000005E-2</v>
      </c>
      <c r="M433" s="30">
        <f t="shared" si="47"/>
        <v>3.4245048999999916E-2</v>
      </c>
    </row>
    <row r="434" spans="1:13" x14ac:dyDescent="0.25">
      <c r="A434" s="22">
        <f t="shared" si="48"/>
        <v>2150</v>
      </c>
      <c r="B434" s="23">
        <v>0.1224149999999999</v>
      </c>
      <c r="C434" s="24">
        <v>7.1415000000000006E-2</v>
      </c>
      <c r="D434" s="25">
        <v>9.8529999999999895E-2</v>
      </c>
      <c r="E434" s="26">
        <v>26.1</v>
      </c>
      <c r="F434" s="27">
        <v>32.9</v>
      </c>
      <c r="G434" s="28">
        <v>43.3</v>
      </c>
      <c r="H434" s="29">
        <f t="shared" si="42"/>
        <v>0.1174749999999999</v>
      </c>
      <c r="I434" s="24">
        <f t="shared" si="43"/>
        <v>5.7635000000000006E-2</v>
      </c>
      <c r="J434" s="30">
        <f t="shared" si="44"/>
        <v>7.1229999999999905E-2</v>
      </c>
      <c r="K434" s="23">
        <f t="shared" si="45"/>
        <v>8.4817997499999923E-2</v>
      </c>
      <c r="L434" s="15">
        <f t="shared" si="46"/>
        <v>4.9118931000000005E-2</v>
      </c>
      <c r="M434" s="30">
        <f t="shared" si="47"/>
        <v>3.4245048999999916E-2</v>
      </c>
    </row>
    <row r="435" spans="1:13" x14ac:dyDescent="0.25">
      <c r="A435" s="22">
        <f t="shared" si="48"/>
        <v>2155</v>
      </c>
      <c r="B435" s="23">
        <v>0.1224999999999999</v>
      </c>
      <c r="C435" s="24">
        <v>7.1329999999999893E-2</v>
      </c>
      <c r="D435" s="25">
        <v>9.8529999999999895E-2</v>
      </c>
      <c r="E435" s="26">
        <v>26.1</v>
      </c>
      <c r="F435" s="27">
        <v>32.9</v>
      </c>
      <c r="G435" s="28">
        <v>43.3</v>
      </c>
      <c r="H435" s="29">
        <f t="shared" si="42"/>
        <v>0.1175599999999999</v>
      </c>
      <c r="I435" s="24">
        <f t="shared" si="43"/>
        <v>5.7549999999999893E-2</v>
      </c>
      <c r="J435" s="30">
        <f t="shared" si="44"/>
        <v>7.1229999999999905E-2</v>
      </c>
      <c r="K435" s="23">
        <f t="shared" si="45"/>
        <v>8.4881755999999933E-2</v>
      </c>
      <c r="L435" s="15">
        <f t="shared" si="46"/>
        <v>4.9050029999999911E-2</v>
      </c>
      <c r="M435" s="30">
        <f t="shared" si="47"/>
        <v>3.4245048999999916E-2</v>
      </c>
    </row>
    <row r="436" spans="1:13" x14ac:dyDescent="0.25">
      <c r="A436" s="22">
        <f t="shared" si="48"/>
        <v>2160</v>
      </c>
      <c r="B436" s="23">
        <v>0.1225850000000001</v>
      </c>
      <c r="C436" s="24">
        <v>7.1245000000000003E-2</v>
      </c>
      <c r="D436" s="25">
        <v>9.8445000000000005E-2</v>
      </c>
      <c r="E436" s="26">
        <v>26.1</v>
      </c>
      <c r="F436" s="27">
        <v>32.9</v>
      </c>
      <c r="G436" s="28">
        <v>43.3</v>
      </c>
      <c r="H436" s="29">
        <f t="shared" si="42"/>
        <v>0.1176450000000001</v>
      </c>
      <c r="I436" s="24">
        <f t="shared" si="43"/>
        <v>5.7465000000000002E-2</v>
      </c>
      <c r="J436" s="30">
        <f t="shared" si="44"/>
        <v>7.1145000000000014E-2</v>
      </c>
      <c r="K436" s="23">
        <f t="shared" si="45"/>
        <v>8.4945514500000069E-2</v>
      </c>
      <c r="L436" s="15">
        <f t="shared" si="46"/>
        <v>4.8981128999999998E-2</v>
      </c>
      <c r="M436" s="30">
        <f t="shared" si="47"/>
        <v>3.4175663500000009E-2</v>
      </c>
    </row>
    <row r="437" spans="1:13" x14ac:dyDescent="0.25">
      <c r="A437" s="22">
        <f t="shared" si="48"/>
        <v>2165</v>
      </c>
      <c r="B437" s="23">
        <v>0.1226700000000001</v>
      </c>
      <c r="C437" s="24">
        <v>7.1160000000000001E-2</v>
      </c>
      <c r="D437" s="25">
        <v>9.8360000000000003E-2</v>
      </c>
      <c r="E437" s="26">
        <v>26.1</v>
      </c>
      <c r="F437" s="27">
        <v>32.9</v>
      </c>
      <c r="G437" s="28">
        <v>43.3</v>
      </c>
      <c r="H437" s="29">
        <f t="shared" si="42"/>
        <v>0.1177300000000001</v>
      </c>
      <c r="I437" s="24">
        <f t="shared" si="43"/>
        <v>5.738E-2</v>
      </c>
      <c r="J437" s="30">
        <f t="shared" si="44"/>
        <v>7.1060000000000012E-2</v>
      </c>
      <c r="K437" s="23">
        <f t="shared" si="45"/>
        <v>8.500927300000008E-2</v>
      </c>
      <c r="L437" s="15">
        <f t="shared" si="46"/>
        <v>4.8912228000000002E-2</v>
      </c>
      <c r="M437" s="30">
        <f t="shared" si="47"/>
        <v>3.4106278000000004E-2</v>
      </c>
    </row>
    <row r="438" spans="1:13" x14ac:dyDescent="0.25">
      <c r="A438" s="22">
        <f t="shared" si="48"/>
        <v>2170</v>
      </c>
      <c r="B438" s="23">
        <v>0.12275499999999991</v>
      </c>
      <c r="C438" s="24">
        <v>7.1160000000000001E-2</v>
      </c>
      <c r="D438" s="25">
        <v>9.8275000000000001E-2</v>
      </c>
      <c r="E438" s="26">
        <v>26.1</v>
      </c>
      <c r="F438" s="27">
        <v>32.9</v>
      </c>
      <c r="G438" s="28">
        <v>43.3</v>
      </c>
      <c r="H438" s="29">
        <f t="shared" si="42"/>
        <v>0.11781499999999991</v>
      </c>
      <c r="I438" s="24">
        <f t="shared" si="43"/>
        <v>5.738E-2</v>
      </c>
      <c r="J438" s="30">
        <f t="shared" si="44"/>
        <v>7.097500000000001E-2</v>
      </c>
      <c r="K438" s="23">
        <f t="shared" si="45"/>
        <v>8.5073031499999938E-2</v>
      </c>
      <c r="L438" s="15">
        <f t="shared" si="46"/>
        <v>4.8912228000000002E-2</v>
      </c>
      <c r="M438" s="30">
        <f t="shared" si="47"/>
        <v>3.4036892500000013E-2</v>
      </c>
    </row>
    <row r="439" spans="1:13" x14ac:dyDescent="0.25">
      <c r="A439" s="22">
        <f t="shared" si="48"/>
        <v>2175</v>
      </c>
      <c r="B439" s="23">
        <v>0.12283999999999989</v>
      </c>
      <c r="C439" s="24">
        <v>7.1074999999999999E-2</v>
      </c>
      <c r="D439" s="25">
        <v>9.8275000000000001E-2</v>
      </c>
      <c r="E439" s="26">
        <v>26.1</v>
      </c>
      <c r="F439" s="27">
        <v>32.9</v>
      </c>
      <c r="G439" s="28">
        <v>43.3</v>
      </c>
      <c r="H439" s="29">
        <f t="shared" si="42"/>
        <v>0.11789999999999989</v>
      </c>
      <c r="I439" s="24">
        <f t="shared" si="43"/>
        <v>5.7294999999999999E-2</v>
      </c>
      <c r="J439" s="30">
        <f t="shared" si="44"/>
        <v>7.097500000000001E-2</v>
      </c>
      <c r="K439" s="23">
        <f t="shared" si="45"/>
        <v>8.5136789999999921E-2</v>
      </c>
      <c r="L439" s="15">
        <f t="shared" si="46"/>
        <v>4.8843326999999999E-2</v>
      </c>
      <c r="M439" s="30">
        <f t="shared" si="47"/>
        <v>3.4036892500000013E-2</v>
      </c>
    </row>
    <row r="440" spans="1:13" x14ac:dyDescent="0.25">
      <c r="A440" s="22">
        <f t="shared" si="48"/>
        <v>2180</v>
      </c>
      <c r="B440" s="23">
        <v>0.12309500000000009</v>
      </c>
      <c r="C440" s="24">
        <v>7.0989999999999998E-2</v>
      </c>
      <c r="D440" s="25">
        <v>9.8275000000000001E-2</v>
      </c>
      <c r="E440" s="26">
        <v>26.1</v>
      </c>
      <c r="F440" s="27">
        <v>32.9</v>
      </c>
      <c r="G440" s="28">
        <v>43.3</v>
      </c>
      <c r="H440" s="29">
        <f t="shared" si="42"/>
        <v>0.11815500000000009</v>
      </c>
      <c r="I440" s="24">
        <f t="shared" si="43"/>
        <v>5.7209999999999997E-2</v>
      </c>
      <c r="J440" s="30">
        <f t="shared" si="44"/>
        <v>7.097500000000001E-2</v>
      </c>
      <c r="K440" s="23">
        <f t="shared" si="45"/>
        <v>8.5328065500000078E-2</v>
      </c>
      <c r="L440" s="15">
        <f t="shared" si="46"/>
        <v>4.8774425999999996E-2</v>
      </c>
      <c r="M440" s="30">
        <f t="shared" si="47"/>
        <v>3.4036892500000013E-2</v>
      </c>
    </row>
    <row r="441" spans="1:13" x14ac:dyDescent="0.25">
      <c r="A441" s="22">
        <f t="shared" si="48"/>
        <v>2185</v>
      </c>
      <c r="B441" s="23">
        <v>0.12318</v>
      </c>
      <c r="C441" s="24">
        <v>7.0989999999999998E-2</v>
      </c>
      <c r="D441" s="25">
        <v>9.819E-2</v>
      </c>
      <c r="E441" s="26">
        <v>26.1</v>
      </c>
      <c r="F441" s="27">
        <v>32.9</v>
      </c>
      <c r="G441" s="28">
        <v>43.3</v>
      </c>
      <c r="H441" s="29">
        <f t="shared" si="42"/>
        <v>0.11824</v>
      </c>
      <c r="I441" s="24">
        <f t="shared" si="43"/>
        <v>5.7209999999999997E-2</v>
      </c>
      <c r="J441" s="30">
        <f t="shared" si="44"/>
        <v>7.0890000000000009E-2</v>
      </c>
      <c r="K441" s="23">
        <f t="shared" si="45"/>
        <v>8.5391824000000005E-2</v>
      </c>
      <c r="L441" s="15">
        <f t="shared" si="46"/>
        <v>4.8774425999999996E-2</v>
      </c>
      <c r="M441" s="30">
        <f t="shared" si="47"/>
        <v>3.3967507000000008E-2</v>
      </c>
    </row>
    <row r="442" spans="1:13" x14ac:dyDescent="0.25">
      <c r="A442" s="22">
        <f t="shared" si="48"/>
        <v>2190</v>
      </c>
      <c r="B442" s="23">
        <v>0.12318</v>
      </c>
      <c r="C442" s="24">
        <v>7.0904999999999996E-2</v>
      </c>
      <c r="D442" s="25">
        <v>9.8104999999999998E-2</v>
      </c>
      <c r="E442" s="26">
        <v>26.1</v>
      </c>
      <c r="F442" s="27">
        <v>32.9</v>
      </c>
      <c r="G442" s="28">
        <v>43.3</v>
      </c>
      <c r="H442" s="29">
        <f t="shared" si="42"/>
        <v>0.11824</v>
      </c>
      <c r="I442" s="24">
        <f t="shared" si="43"/>
        <v>5.7124999999999995E-2</v>
      </c>
      <c r="J442" s="30">
        <f t="shared" si="44"/>
        <v>7.0805000000000007E-2</v>
      </c>
      <c r="K442" s="23">
        <f t="shared" si="45"/>
        <v>8.5391824000000005E-2</v>
      </c>
      <c r="L442" s="15">
        <f t="shared" si="46"/>
        <v>4.8705524999999993E-2</v>
      </c>
      <c r="M442" s="30">
        <f t="shared" si="47"/>
        <v>3.3898121500000003E-2</v>
      </c>
    </row>
    <row r="443" spans="1:13" x14ac:dyDescent="0.25">
      <c r="A443" s="22">
        <f t="shared" si="48"/>
        <v>2195</v>
      </c>
      <c r="B443" s="23">
        <v>0.12335</v>
      </c>
      <c r="C443" s="24">
        <v>7.0819999999999994E-2</v>
      </c>
      <c r="D443" s="25">
        <v>9.8019999999999996E-2</v>
      </c>
      <c r="E443" s="26">
        <v>26.1</v>
      </c>
      <c r="F443" s="27">
        <v>32.799999999999997</v>
      </c>
      <c r="G443" s="28">
        <v>43.3</v>
      </c>
      <c r="H443" s="29">
        <f t="shared" si="42"/>
        <v>0.11841</v>
      </c>
      <c r="I443" s="24">
        <f t="shared" si="43"/>
        <v>5.7169999999999999E-2</v>
      </c>
      <c r="J443" s="30">
        <f t="shared" si="44"/>
        <v>7.0720000000000005E-2</v>
      </c>
      <c r="K443" s="23">
        <f t="shared" si="45"/>
        <v>8.5519340999999999E-2</v>
      </c>
      <c r="L443" s="15">
        <f t="shared" si="46"/>
        <v>4.8742002E-2</v>
      </c>
      <c r="M443" s="30">
        <f t="shared" si="47"/>
        <v>3.3828735999999998E-2</v>
      </c>
    </row>
    <row r="444" spans="1:13" x14ac:dyDescent="0.25">
      <c r="A444" s="22">
        <f t="shared" si="48"/>
        <v>2200</v>
      </c>
      <c r="B444" s="23">
        <v>0.12335</v>
      </c>
      <c r="C444" s="24">
        <v>7.0819999999999994E-2</v>
      </c>
      <c r="D444" s="25">
        <v>9.8019999999999996E-2</v>
      </c>
      <c r="E444" s="26">
        <v>26.1</v>
      </c>
      <c r="F444" s="27">
        <v>32.799999999999997</v>
      </c>
      <c r="G444" s="28">
        <v>43.3</v>
      </c>
      <c r="H444" s="29">
        <f t="shared" si="42"/>
        <v>0.11841</v>
      </c>
      <c r="I444" s="24">
        <f t="shared" si="43"/>
        <v>5.7169999999999999E-2</v>
      </c>
      <c r="J444" s="30">
        <f t="shared" si="44"/>
        <v>7.0720000000000005E-2</v>
      </c>
      <c r="K444" s="23">
        <f t="shared" si="45"/>
        <v>8.5519340999999999E-2</v>
      </c>
      <c r="L444" s="15">
        <f t="shared" si="46"/>
        <v>4.8742002E-2</v>
      </c>
      <c r="M444" s="30">
        <f t="shared" si="47"/>
        <v>3.3828735999999998E-2</v>
      </c>
    </row>
    <row r="445" spans="1:13" x14ac:dyDescent="0.25">
      <c r="A445" s="22">
        <f t="shared" si="48"/>
        <v>2205</v>
      </c>
      <c r="B445" s="23">
        <v>0.123435</v>
      </c>
      <c r="C445" s="24">
        <v>7.0734999999999992E-2</v>
      </c>
      <c r="D445" s="25">
        <v>9.8019999999999996E-2</v>
      </c>
      <c r="E445" s="26">
        <v>26.1</v>
      </c>
      <c r="F445" s="27">
        <v>32.799999999999997</v>
      </c>
      <c r="G445" s="28">
        <v>43.3</v>
      </c>
      <c r="H445" s="29">
        <f t="shared" si="42"/>
        <v>0.118495</v>
      </c>
      <c r="I445" s="24">
        <f t="shared" si="43"/>
        <v>5.7084999999999997E-2</v>
      </c>
      <c r="J445" s="30">
        <f t="shared" si="44"/>
        <v>7.0720000000000005E-2</v>
      </c>
      <c r="K445" s="23">
        <f t="shared" si="45"/>
        <v>8.5583099500000009E-2</v>
      </c>
      <c r="L445" s="15">
        <f t="shared" si="46"/>
        <v>4.8673100999999996E-2</v>
      </c>
      <c r="M445" s="30">
        <f t="shared" si="47"/>
        <v>3.3828735999999998E-2</v>
      </c>
    </row>
    <row r="446" spans="1:13" x14ac:dyDescent="0.25">
      <c r="A446" s="22">
        <f t="shared" si="48"/>
        <v>2210</v>
      </c>
      <c r="B446" s="23">
        <v>0.1235200000000001</v>
      </c>
      <c r="C446" s="24">
        <v>7.0734999999999992E-2</v>
      </c>
      <c r="D446" s="25">
        <v>9.7934999999999994E-2</v>
      </c>
      <c r="E446" s="26">
        <v>26.1</v>
      </c>
      <c r="F446" s="27">
        <v>32.799999999999997</v>
      </c>
      <c r="G446" s="28">
        <v>43.3</v>
      </c>
      <c r="H446" s="29">
        <f t="shared" si="42"/>
        <v>0.1185800000000001</v>
      </c>
      <c r="I446" s="24">
        <f t="shared" si="43"/>
        <v>5.7084999999999997E-2</v>
      </c>
      <c r="J446" s="30">
        <f t="shared" si="44"/>
        <v>7.0635000000000003E-2</v>
      </c>
      <c r="K446" s="23">
        <f t="shared" si="45"/>
        <v>8.5646858000000076E-2</v>
      </c>
      <c r="L446" s="15">
        <f t="shared" si="46"/>
        <v>4.8673100999999996E-2</v>
      </c>
      <c r="M446" s="30">
        <f t="shared" si="47"/>
        <v>3.3759350500000007E-2</v>
      </c>
    </row>
    <row r="447" spans="1:13" x14ac:dyDescent="0.25">
      <c r="A447" s="22">
        <f t="shared" si="48"/>
        <v>2215</v>
      </c>
      <c r="B447" s="23">
        <v>0.12360500000000001</v>
      </c>
      <c r="C447" s="24">
        <v>7.0734999999999992E-2</v>
      </c>
      <c r="D447" s="25">
        <v>9.7934999999999994E-2</v>
      </c>
      <c r="E447" s="26">
        <v>26.1</v>
      </c>
      <c r="F447" s="27">
        <v>32.799999999999997</v>
      </c>
      <c r="G447" s="28">
        <v>43.3</v>
      </c>
      <c r="H447" s="29">
        <f t="shared" si="42"/>
        <v>0.11866500000000001</v>
      </c>
      <c r="I447" s="24">
        <f t="shared" si="43"/>
        <v>5.7084999999999997E-2</v>
      </c>
      <c r="J447" s="30">
        <f t="shared" si="44"/>
        <v>7.0635000000000003E-2</v>
      </c>
      <c r="K447" s="23">
        <f t="shared" si="45"/>
        <v>8.5710616500000003E-2</v>
      </c>
      <c r="L447" s="15">
        <f t="shared" si="46"/>
        <v>4.8673100999999996E-2</v>
      </c>
      <c r="M447" s="30">
        <f t="shared" si="47"/>
        <v>3.3759350500000007E-2</v>
      </c>
    </row>
    <row r="448" spans="1:13" x14ac:dyDescent="0.25">
      <c r="A448" s="22">
        <f t="shared" si="48"/>
        <v>2220</v>
      </c>
      <c r="B448" s="23">
        <v>0.12368999999999999</v>
      </c>
      <c r="C448" s="24">
        <v>7.0649999999999991E-2</v>
      </c>
      <c r="D448" s="25">
        <v>9.7934999999999994E-2</v>
      </c>
      <c r="E448" s="26">
        <v>26.1</v>
      </c>
      <c r="F448" s="27">
        <v>32.799999999999997</v>
      </c>
      <c r="G448" s="28">
        <v>43.3</v>
      </c>
      <c r="H448" s="29">
        <f t="shared" si="42"/>
        <v>0.11874999999999999</v>
      </c>
      <c r="I448" s="24">
        <f t="shared" si="43"/>
        <v>5.6999999999999995E-2</v>
      </c>
      <c r="J448" s="30">
        <f t="shared" si="44"/>
        <v>7.0635000000000003E-2</v>
      </c>
      <c r="K448" s="23">
        <f t="shared" si="45"/>
        <v>8.5774375E-2</v>
      </c>
      <c r="L448" s="15">
        <f t="shared" si="46"/>
        <v>4.8604199999999993E-2</v>
      </c>
      <c r="M448" s="30">
        <f t="shared" si="47"/>
        <v>3.3759350500000007E-2</v>
      </c>
    </row>
    <row r="449" spans="1:13" x14ac:dyDescent="0.25">
      <c r="A449" s="22">
        <f t="shared" si="48"/>
        <v>2225</v>
      </c>
      <c r="B449" s="23">
        <v>0.12368999999999999</v>
      </c>
      <c r="C449" s="24">
        <v>7.0649999999999991E-2</v>
      </c>
      <c r="D449" s="25">
        <v>9.7849999999999993E-2</v>
      </c>
      <c r="E449" s="26">
        <v>26.1</v>
      </c>
      <c r="F449" s="27">
        <v>32.799999999999997</v>
      </c>
      <c r="G449" s="28">
        <v>43.3</v>
      </c>
      <c r="H449" s="29">
        <f t="shared" si="42"/>
        <v>0.11874999999999999</v>
      </c>
      <c r="I449" s="24">
        <f t="shared" si="43"/>
        <v>5.6999999999999995E-2</v>
      </c>
      <c r="J449" s="30">
        <f t="shared" si="44"/>
        <v>7.0550000000000002E-2</v>
      </c>
      <c r="K449" s="23">
        <f t="shared" si="45"/>
        <v>8.5774375E-2</v>
      </c>
      <c r="L449" s="15">
        <f t="shared" si="46"/>
        <v>4.8604199999999993E-2</v>
      </c>
      <c r="M449" s="30">
        <f t="shared" si="47"/>
        <v>3.3689965000000002E-2</v>
      </c>
    </row>
    <row r="450" spans="1:13" x14ac:dyDescent="0.25">
      <c r="A450" s="22">
        <f t="shared" si="48"/>
        <v>2230</v>
      </c>
      <c r="B450" s="23">
        <v>0.123945</v>
      </c>
      <c r="C450" s="24">
        <v>7.0649999999999991E-2</v>
      </c>
      <c r="D450" s="25">
        <v>9.7849999999999993E-2</v>
      </c>
      <c r="E450" s="26">
        <v>26.1</v>
      </c>
      <c r="F450" s="27">
        <v>32.799999999999997</v>
      </c>
      <c r="G450" s="28">
        <v>43.3</v>
      </c>
      <c r="H450" s="29">
        <f t="shared" si="42"/>
        <v>0.119005</v>
      </c>
      <c r="I450" s="24">
        <f t="shared" si="43"/>
        <v>5.6999999999999995E-2</v>
      </c>
      <c r="J450" s="30">
        <f t="shared" si="44"/>
        <v>7.0550000000000002E-2</v>
      </c>
      <c r="K450" s="23">
        <f t="shared" si="45"/>
        <v>8.5965650500000004E-2</v>
      </c>
      <c r="L450" s="15">
        <f t="shared" si="46"/>
        <v>4.8604199999999993E-2</v>
      </c>
      <c r="M450" s="30">
        <f t="shared" si="47"/>
        <v>3.3689965000000002E-2</v>
      </c>
    </row>
    <row r="451" spans="1:13" x14ac:dyDescent="0.25">
      <c r="A451" s="22">
        <f t="shared" si="48"/>
        <v>2235</v>
      </c>
      <c r="B451" s="23">
        <v>0.124115</v>
      </c>
      <c r="C451" s="24">
        <v>7.0564999999999989E-2</v>
      </c>
      <c r="D451" s="25">
        <v>9.7849999999999993E-2</v>
      </c>
      <c r="E451" s="26">
        <v>26.1</v>
      </c>
      <c r="F451" s="27">
        <v>32.799999999999997</v>
      </c>
      <c r="G451" s="28">
        <v>43.3</v>
      </c>
      <c r="H451" s="29">
        <f t="shared" si="42"/>
        <v>0.119175</v>
      </c>
      <c r="I451" s="24">
        <f t="shared" si="43"/>
        <v>5.6914999999999993E-2</v>
      </c>
      <c r="J451" s="30">
        <f t="shared" si="44"/>
        <v>7.0550000000000002E-2</v>
      </c>
      <c r="K451" s="23">
        <f t="shared" si="45"/>
        <v>8.6093167499999998E-2</v>
      </c>
      <c r="L451" s="15">
        <f t="shared" si="46"/>
        <v>4.853529899999999E-2</v>
      </c>
      <c r="M451" s="30">
        <f t="shared" si="47"/>
        <v>3.3689965000000002E-2</v>
      </c>
    </row>
    <row r="452" spans="1:13" x14ac:dyDescent="0.25">
      <c r="A452" s="22">
        <f t="shared" si="48"/>
        <v>2240</v>
      </c>
      <c r="B452" s="23">
        <v>0.124115</v>
      </c>
      <c r="C452" s="24">
        <v>7.0564999999999989E-2</v>
      </c>
      <c r="D452" s="25">
        <v>9.7849999999999993E-2</v>
      </c>
      <c r="E452" s="26">
        <v>26.1</v>
      </c>
      <c r="F452" s="27">
        <v>32.799999999999997</v>
      </c>
      <c r="G452" s="28">
        <v>43.3</v>
      </c>
      <c r="H452" s="29">
        <f t="shared" si="42"/>
        <v>0.119175</v>
      </c>
      <c r="I452" s="24">
        <f t="shared" si="43"/>
        <v>5.6914999999999993E-2</v>
      </c>
      <c r="J452" s="30">
        <f t="shared" si="44"/>
        <v>7.0550000000000002E-2</v>
      </c>
      <c r="K452" s="23">
        <f t="shared" si="45"/>
        <v>8.6093167499999998E-2</v>
      </c>
      <c r="L452" s="15">
        <f t="shared" si="46"/>
        <v>4.853529899999999E-2</v>
      </c>
      <c r="M452" s="30">
        <f t="shared" si="47"/>
        <v>3.3689965000000002E-2</v>
      </c>
    </row>
    <row r="453" spans="1:13" x14ac:dyDescent="0.25">
      <c r="A453" s="22">
        <f t="shared" si="48"/>
        <v>2245</v>
      </c>
      <c r="B453" s="23">
        <v>0.12428500000000001</v>
      </c>
      <c r="C453" s="24">
        <v>7.0479999999999987E-2</v>
      </c>
      <c r="D453" s="25">
        <v>9.7849999999999993E-2</v>
      </c>
      <c r="E453" s="26">
        <v>26.1</v>
      </c>
      <c r="F453" s="27">
        <v>32.799999999999997</v>
      </c>
      <c r="G453" s="28">
        <v>43.3</v>
      </c>
      <c r="H453" s="29">
        <f t="shared" ref="H453:H516" si="49">B453-0.0013*(E453-$E$4)</f>
        <v>0.11934500000000001</v>
      </c>
      <c r="I453" s="24">
        <f t="shared" ref="I453:I516" si="50">C453-0.0013*(F453-$E$4)</f>
        <v>5.6829999999999992E-2</v>
      </c>
      <c r="J453" s="30">
        <f t="shared" ref="J453:J516" si="51">D453-0.0013*(G453-$E$4)</f>
        <v>7.0550000000000002E-2</v>
      </c>
      <c r="K453" s="23">
        <f t="shared" ref="K453:K516" si="52">H453*0.7501-0.0033</f>
        <v>8.6220684500000006E-2</v>
      </c>
      <c r="L453" s="15">
        <f t="shared" ref="L453:L516" si="53">I453*0.8106+0.0024</f>
        <v>4.8466397999999994E-2</v>
      </c>
      <c r="M453" s="30">
        <f t="shared" ref="M453:M516" si="54">J453*0.8163-0.0239</f>
        <v>3.3689965000000002E-2</v>
      </c>
    </row>
    <row r="454" spans="1:13" x14ac:dyDescent="0.25">
      <c r="A454" s="22">
        <f t="shared" ref="A454:A517" si="55">A453+5</f>
        <v>2250</v>
      </c>
      <c r="B454" s="23">
        <v>0.12428500000000001</v>
      </c>
      <c r="C454" s="24">
        <v>7.0479999999999987E-2</v>
      </c>
      <c r="D454" s="25">
        <v>9.7849999999999993E-2</v>
      </c>
      <c r="E454" s="26">
        <v>26.1</v>
      </c>
      <c r="F454" s="27">
        <v>32.799999999999997</v>
      </c>
      <c r="G454" s="28">
        <v>43.3</v>
      </c>
      <c r="H454" s="29">
        <f t="shared" si="49"/>
        <v>0.11934500000000001</v>
      </c>
      <c r="I454" s="24">
        <f t="shared" si="50"/>
        <v>5.6829999999999992E-2</v>
      </c>
      <c r="J454" s="30">
        <f t="shared" si="51"/>
        <v>7.0550000000000002E-2</v>
      </c>
      <c r="K454" s="23">
        <f t="shared" si="52"/>
        <v>8.6220684500000006E-2</v>
      </c>
      <c r="L454" s="15">
        <f t="shared" si="53"/>
        <v>4.8466397999999994E-2</v>
      </c>
      <c r="M454" s="30">
        <f t="shared" si="54"/>
        <v>3.3689965000000002E-2</v>
      </c>
    </row>
    <row r="455" spans="1:13" x14ac:dyDescent="0.25">
      <c r="A455" s="22">
        <f t="shared" si="55"/>
        <v>2255</v>
      </c>
      <c r="B455" s="23">
        <v>0.12428500000000001</v>
      </c>
      <c r="C455" s="24">
        <v>7.0394999999999985E-2</v>
      </c>
      <c r="D455" s="25">
        <v>9.7764999999999991E-2</v>
      </c>
      <c r="E455" s="26">
        <v>26.1</v>
      </c>
      <c r="F455" s="27">
        <v>32.799999999999997</v>
      </c>
      <c r="G455" s="28">
        <v>43.3</v>
      </c>
      <c r="H455" s="29">
        <f t="shared" si="49"/>
        <v>0.11934500000000001</v>
      </c>
      <c r="I455" s="24">
        <f t="shared" si="50"/>
        <v>5.674499999999999E-2</v>
      </c>
      <c r="J455" s="30">
        <f t="shared" si="51"/>
        <v>7.0465E-2</v>
      </c>
      <c r="K455" s="23">
        <f t="shared" si="52"/>
        <v>8.6220684500000006E-2</v>
      </c>
      <c r="L455" s="15">
        <f t="shared" si="53"/>
        <v>4.8397496999999991E-2</v>
      </c>
      <c r="M455" s="30">
        <f t="shared" si="54"/>
        <v>3.3620579499999997E-2</v>
      </c>
    </row>
    <row r="456" spans="1:13" x14ac:dyDescent="0.25">
      <c r="A456" s="22">
        <f t="shared" si="55"/>
        <v>2260</v>
      </c>
      <c r="B456" s="23">
        <v>0.12436999999999999</v>
      </c>
      <c r="C456" s="24">
        <v>7.0394999999999985E-2</v>
      </c>
      <c r="D456" s="25">
        <v>9.7764999999999991E-2</v>
      </c>
      <c r="E456" s="26">
        <v>26.1</v>
      </c>
      <c r="F456" s="27">
        <v>32.799999999999997</v>
      </c>
      <c r="G456" s="28">
        <v>43.3</v>
      </c>
      <c r="H456" s="29">
        <f t="shared" si="49"/>
        <v>0.11942999999999999</v>
      </c>
      <c r="I456" s="24">
        <f t="shared" si="50"/>
        <v>5.674499999999999E-2</v>
      </c>
      <c r="J456" s="30">
        <f t="shared" si="51"/>
        <v>7.0465E-2</v>
      </c>
      <c r="K456" s="23">
        <f t="shared" si="52"/>
        <v>8.6284443000000002E-2</v>
      </c>
      <c r="L456" s="15">
        <f t="shared" si="53"/>
        <v>4.8397496999999991E-2</v>
      </c>
      <c r="M456" s="30">
        <f t="shared" si="54"/>
        <v>3.3620579499999997E-2</v>
      </c>
    </row>
    <row r="457" spans="1:13" x14ac:dyDescent="0.25">
      <c r="A457" s="22">
        <f t="shared" si="55"/>
        <v>2265</v>
      </c>
      <c r="B457" s="23">
        <v>0.12436999999999999</v>
      </c>
      <c r="C457" s="24">
        <v>7.0394999999999985E-2</v>
      </c>
      <c r="D457" s="25">
        <v>9.7764999999999991E-2</v>
      </c>
      <c r="E457" s="26">
        <v>26.1</v>
      </c>
      <c r="F457" s="27">
        <v>32.799999999999997</v>
      </c>
      <c r="G457" s="28">
        <v>43.3</v>
      </c>
      <c r="H457" s="29">
        <f t="shared" si="49"/>
        <v>0.11942999999999999</v>
      </c>
      <c r="I457" s="24">
        <f t="shared" si="50"/>
        <v>5.674499999999999E-2</v>
      </c>
      <c r="J457" s="30">
        <f t="shared" si="51"/>
        <v>7.0465E-2</v>
      </c>
      <c r="K457" s="23">
        <f t="shared" si="52"/>
        <v>8.6284443000000002E-2</v>
      </c>
      <c r="L457" s="15">
        <f t="shared" si="53"/>
        <v>4.8397496999999991E-2</v>
      </c>
      <c r="M457" s="30">
        <f t="shared" si="54"/>
        <v>3.3620579499999997E-2</v>
      </c>
    </row>
    <row r="458" spans="1:13" x14ac:dyDescent="0.25">
      <c r="A458" s="22">
        <f t="shared" si="55"/>
        <v>2270</v>
      </c>
      <c r="B458" s="23">
        <v>0.124455</v>
      </c>
      <c r="C458" s="24">
        <v>7.0309999999999984E-2</v>
      </c>
      <c r="D458" s="25">
        <v>9.7764999999999991E-2</v>
      </c>
      <c r="E458" s="26">
        <v>26.1</v>
      </c>
      <c r="F458" s="27">
        <v>32.799999999999997</v>
      </c>
      <c r="G458" s="28">
        <v>43.3</v>
      </c>
      <c r="H458" s="29">
        <f t="shared" si="49"/>
        <v>0.119515</v>
      </c>
      <c r="I458" s="24">
        <f t="shared" si="50"/>
        <v>5.6659999999999988E-2</v>
      </c>
      <c r="J458" s="30">
        <f t="shared" si="51"/>
        <v>7.0465E-2</v>
      </c>
      <c r="K458" s="23">
        <f t="shared" si="52"/>
        <v>8.6348201499999999E-2</v>
      </c>
      <c r="L458" s="15">
        <f t="shared" si="53"/>
        <v>4.8328595999999988E-2</v>
      </c>
      <c r="M458" s="30">
        <f t="shared" si="54"/>
        <v>3.3620579499999997E-2</v>
      </c>
    </row>
    <row r="459" spans="1:13" x14ac:dyDescent="0.25">
      <c r="A459" s="22">
        <f t="shared" si="55"/>
        <v>2275</v>
      </c>
      <c r="B459" s="23">
        <v>0.12454</v>
      </c>
      <c r="C459" s="24">
        <v>7.0224999999999982E-2</v>
      </c>
      <c r="D459" s="25">
        <v>9.7679999999999989E-2</v>
      </c>
      <c r="E459" s="26">
        <v>26.1</v>
      </c>
      <c r="F459" s="27">
        <v>32.799999999999997</v>
      </c>
      <c r="G459" s="28">
        <v>43.3</v>
      </c>
      <c r="H459" s="29">
        <f t="shared" si="49"/>
        <v>0.1196</v>
      </c>
      <c r="I459" s="24">
        <f t="shared" si="50"/>
        <v>5.6574999999999986E-2</v>
      </c>
      <c r="J459" s="30">
        <f t="shared" si="51"/>
        <v>7.0379999999999998E-2</v>
      </c>
      <c r="K459" s="23">
        <f t="shared" si="52"/>
        <v>8.6411959999999996E-2</v>
      </c>
      <c r="L459" s="15">
        <f t="shared" si="53"/>
        <v>4.8259694999999984E-2</v>
      </c>
      <c r="M459" s="30">
        <f t="shared" si="54"/>
        <v>3.3551193999999993E-2</v>
      </c>
    </row>
    <row r="460" spans="1:13" x14ac:dyDescent="0.25">
      <c r="A460" s="22">
        <f t="shared" si="55"/>
        <v>2280</v>
      </c>
      <c r="B460" s="23">
        <v>0.124795</v>
      </c>
      <c r="C460" s="24">
        <v>7.013999999999998E-2</v>
      </c>
      <c r="D460" s="25">
        <v>9.7679999999999989E-2</v>
      </c>
      <c r="E460" s="26">
        <v>26.1</v>
      </c>
      <c r="F460" s="27">
        <v>32.799999999999997</v>
      </c>
      <c r="G460" s="28">
        <v>43.3</v>
      </c>
      <c r="H460" s="29">
        <f t="shared" si="49"/>
        <v>0.119855</v>
      </c>
      <c r="I460" s="24">
        <f t="shared" si="50"/>
        <v>5.6489999999999985E-2</v>
      </c>
      <c r="J460" s="30">
        <f t="shared" si="51"/>
        <v>7.0379999999999998E-2</v>
      </c>
      <c r="K460" s="23">
        <f t="shared" si="52"/>
        <v>8.66032355E-2</v>
      </c>
      <c r="L460" s="15">
        <f t="shared" si="53"/>
        <v>4.8190793999999988E-2</v>
      </c>
      <c r="M460" s="30">
        <f t="shared" si="54"/>
        <v>3.3551193999999993E-2</v>
      </c>
    </row>
    <row r="461" spans="1:13" x14ac:dyDescent="0.25">
      <c r="A461" s="22">
        <f t="shared" si="55"/>
        <v>2285</v>
      </c>
      <c r="B461" s="23">
        <v>0.124795</v>
      </c>
      <c r="C461" s="24">
        <v>7.013999999999998E-2</v>
      </c>
      <c r="D461" s="25">
        <v>9.7679999999999989E-2</v>
      </c>
      <c r="E461" s="26">
        <v>26.1</v>
      </c>
      <c r="F461" s="27">
        <v>32.799999999999997</v>
      </c>
      <c r="G461" s="28">
        <v>43.3</v>
      </c>
      <c r="H461" s="29">
        <f t="shared" si="49"/>
        <v>0.119855</v>
      </c>
      <c r="I461" s="24">
        <f t="shared" si="50"/>
        <v>5.6489999999999985E-2</v>
      </c>
      <c r="J461" s="30">
        <f t="shared" si="51"/>
        <v>7.0379999999999998E-2</v>
      </c>
      <c r="K461" s="23">
        <f t="shared" si="52"/>
        <v>8.66032355E-2</v>
      </c>
      <c r="L461" s="15">
        <f t="shared" si="53"/>
        <v>4.8190793999999988E-2</v>
      </c>
      <c r="M461" s="30">
        <f t="shared" si="54"/>
        <v>3.3551193999999993E-2</v>
      </c>
    </row>
    <row r="462" spans="1:13" x14ac:dyDescent="0.25">
      <c r="A462" s="22">
        <f t="shared" si="55"/>
        <v>2290</v>
      </c>
      <c r="B462" s="23">
        <v>0.12496500000000001</v>
      </c>
      <c r="C462" s="24">
        <v>7.0054999999999978E-2</v>
      </c>
      <c r="D462" s="25">
        <v>9.7509999999999986E-2</v>
      </c>
      <c r="E462" s="26">
        <v>26.1</v>
      </c>
      <c r="F462" s="27">
        <v>32.799999999999997</v>
      </c>
      <c r="G462" s="28">
        <v>43.3</v>
      </c>
      <c r="H462" s="29">
        <f t="shared" si="49"/>
        <v>0.12002500000000001</v>
      </c>
      <c r="I462" s="24">
        <f t="shared" si="50"/>
        <v>5.6404999999999983E-2</v>
      </c>
      <c r="J462" s="30">
        <f t="shared" si="51"/>
        <v>7.0209999999999995E-2</v>
      </c>
      <c r="K462" s="23">
        <f t="shared" si="52"/>
        <v>8.6730752500000008E-2</v>
      </c>
      <c r="L462" s="15">
        <f t="shared" si="53"/>
        <v>4.8121892999999985E-2</v>
      </c>
      <c r="M462" s="30">
        <f t="shared" si="54"/>
        <v>3.3412422999999997E-2</v>
      </c>
    </row>
    <row r="463" spans="1:13" x14ac:dyDescent="0.25">
      <c r="A463" s="22">
        <f t="shared" si="55"/>
        <v>2295</v>
      </c>
      <c r="B463" s="23">
        <v>0.12504999999999999</v>
      </c>
      <c r="C463" s="24">
        <v>7.0054999999999978E-2</v>
      </c>
      <c r="D463" s="25">
        <v>9.7594999999999987E-2</v>
      </c>
      <c r="E463" s="26">
        <v>26.1</v>
      </c>
      <c r="F463" s="27">
        <v>32.799999999999997</v>
      </c>
      <c r="G463" s="28">
        <v>43.3</v>
      </c>
      <c r="H463" s="29">
        <f t="shared" si="49"/>
        <v>0.12010999999999999</v>
      </c>
      <c r="I463" s="24">
        <f t="shared" si="50"/>
        <v>5.6404999999999983E-2</v>
      </c>
      <c r="J463" s="30">
        <f t="shared" si="51"/>
        <v>7.0294999999999996E-2</v>
      </c>
      <c r="K463" s="23">
        <f t="shared" si="52"/>
        <v>8.6794510999999991E-2</v>
      </c>
      <c r="L463" s="15">
        <f t="shared" si="53"/>
        <v>4.8121892999999985E-2</v>
      </c>
      <c r="M463" s="30">
        <f t="shared" si="54"/>
        <v>3.3481808500000002E-2</v>
      </c>
    </row>
    <row r="464" spans="1:13" x14ac:dyDescent="0.25">
      <c r="A464" s="22">
        <f t="shared" si="55"/>
        <v>2300</v>
      </c>
      <c r="B464" s="23">
        <v>0.12504999999999999</v>
      </c>
      <c r="C464" s="24">
        <v>6.9969999999999977E-2</v>
      </c>
      <c r="D464" s="25">
        <v>9.7509999999999986E-2</v>
      </c>
      <c r="E464" s="26">
        <v>26.1</v>
      </c>
      <c r="F464" s="27">
        <v>32.799999999999997</v>
      </c>
      <c r="G464" s="28">
        <v>43.3</v>
      </c>
      <c r="H464" s="29">
        <f t="shared" si="49"/>
        <v>0.12010999999999999</v>
      </c>
      <c r="I464" s="24">
        <f t="shared" si="50"/>
        <v>5.6319999999999981E-2</v>
      </c>
      <c r="J464" s="30">
        <f t="shared" si="51"/>
        <v>7.0209999999999995E-2</v>
      </c>
      <c r="K464" s="23">
        <f t="shared" si="52"/>
        <v>8.6794510999999991E-2</v>
      </c>
      <c r="L464" s="15">
        <f t="shared" si="53"/>
        <v>4.8052991999999982E-2</v>
      </c>
      <c r="M464" s="30">
        <f t="shared" si="54"/>
        <v>3.3412422999999997E-2</v>
      </c>
    </row>
    <row r="465" spans="1:13" x14ac:dyDescent="0.25">
      <c r="A465" s="22">
        <f t="shared" si="55"/>
        <v>2305</v>
      </c>
      <c r="B465" s="23">
        <v>0.125135</v>
      </c>
      <c r="C465" s="24">
        <v>6.9969999999999977E-2</v>
      </c>
      <c r="D465" s="25">
        <v>9.7509999999999986E-2</v>
      </c>
      <c r="E465" s="26">
        <v>26.1</v>
      </c>
      <c r="F465" s="27">
        <v>32.799999999999997</v>
      </c>
      <c r="G465" s="28">
        <v>43.3</v>
      </c>
      <c r="H465" s="29">
        <f t="shared" si="49"/>
        <v>0.120195</v>
      </c>
      <c r="I465" s="24">
        <f t="shared" si="50"/>
        <v>5.6319999999999981E-2</v>
      </c>
      <c r="J465" s="30">
        <f t="shared" si="51"/>
        <v>7.0209999999999995E-2</v>
      </c>
      <c r="K465" s="23">
        <f t="shared" si="52"/>
        <v>8.6858269500000002E-2</v>
      </c>
      <c r="L465" s="15">
        <f t="shared" si="53"/>
        <v>4.8052991999999982E-2</v>
      </c>
      <c r="M465" s="30">
        <f t="shared" si="54"/>
        <v>3.3412422999999997E-2</v>
      </c>
    </row>
    <row r="466" spans="1:13" x14ac:dyDescent="0.25">
      <c r="A466" s="22">
        <f t="shared" si="55"/>
        <v>2310</v>
      </c>
      <c r="B466" s="23">
        <v>0.12522</v>
      </c>
      <c r="C466" s="24">
        <v>6.9884999999999975E-2</v>
      </c>
      <c r="D466" s="25">
        <v>9.7424999999999984E-2</v>
      </c>
      <c r="E466" s="26">
        <v>26.1</v>
      </c>
      <c r="F466" s="27">
        <v>32.799999999999997</v>
      </c>
      <c r="G466" s="28">
        <v>43.3</v>
      </c>
      <c r="H466" s="29">
        <f t="shared" si="49"/>
        <v>0.12028</v>
      </c>
      <c r="I466" s="24">
        <f t="shared" si="50"/>
        <v>5.6234999999999979E-2</v>
      </c>
      <c r="J466" s="30">
        <f t="shared" si="51"/>
        <v>7.0124999999999993E-2</v>
      </c>
      <c r="K466" s="23">
        <f t="shared" si="52"/>
        <v>8.6922027999999998E-2</v>
      </c>
      <c r="L466" s="15">
        <f t="shared" si="53"/>
        <v>4.7984090999999979E-2</v>
      </c>
      <c r="M466" s="30">
        <f t="shared" si="54"/>
        <v>3.3343037499999992E-2</v>
      </c>
    </row>
    <row r="467" spans="1:13" x14ac:dyDescent="0.25">
      <c r="A467" s="22">
        <f t="shared" si="55"/>
        <v>2315</v>
      </c>
      <c r="B467" s="23">
        <v>0.125305</v>
      </c>
      <c r="C467" s="24">
        <v>6.9884999999999975E-2</v>
      </c>
      <c r="D467" s="25">
        <v>9.7424999999999984E-2</v>
      </c>
      <c r="E467" s="26">
        <v>26.1</v>
      </c>
      <c r="F467" s="27">
        <v>32.799999999999997</v>
      </c>
      <c r="G467" s="28">
        <v>43.3</v>
      </c>
      <c r="H467" s="29">
        <f t="shared" si="49"/>
        <v>0.120365</v>
      </c>
      <c r="I467" s="24">
        <f t="shared" si="50"/>
        <v>5.6234999999999979E-2</v>
      </c>
      <c r="J467" s="30">
        <f t="shared" si="51"/>
        <v>7.0124999999999993E-2</v>
      </c>
      <c r="K467" s="23">
        <f t="shared" si="52"/>
        <v>8.6985786499999995E-2</v>
      </c>
      <c r="L467" s="15">
        <f t="shared" si="53"/>
        <v>4.7984090999999979E-2</v>
      </c>
      <c r="M467" s="30">
        <f t="shared" si="54"/>
        <v>3.3343037499999992E-2</v>
      </c>
    </row>
    <row r="468" spans="1:13" x14ac:dyDescent="0.25">
      <c r="A468" s="22">
        <f t="shared" si="55"/>
        <v>2320</v>
      </c>
      <c r="B468" s="23">
        <v>0.125305</v>
      </c>
      <c r="C468" s="24">
        <v>6.9884999999999975E-2</v>
      </c>
      <c r="D468" s="25">
        <v>9.7424999999999984E-2</v>
      </c>
      <c r="E468" s="26">
        <v>26.1</v>
      </c>
      <c r="F468" s="27">
        <v>32.799999999999997</v>
      </c>
      <c r="G468" s="28">
        <v>43.3</v>
      </c>
      <c r="H468" s="29">
        <f t="shared" si="49"/>
        <v>0.120365</v>
      </c>
      <c r="I468" s="24">
        <f t="shared" si="50"/>
        <v>5.6234999999999979E-2</v>
      </c>
      <c r="J468" s="30">
        <f t="shared" si="51"/>
        <v>7.0124999999999993E-2</v>
      </c>
      <c r="K468" s="23">
        <f t="shared" si="52"/>
        <v>8.6985786499999995E-2</v>
      </c>
      <c r="L468" s="15">
        <f t="shared" si="53"/>
        <v>4.7984090999999979E-2</v>
      </c>
      <c r="M468" s="30">
        <f t="shared" si="54"/>
        <v>3.3343037499999992E-2</v>
      </c>
    </row>
    <row r="469" spans="1:13" x14ac:dyDescent="0.25">
      <c r="A469" s="22">
        <f t="shared" si="55"/>
        <v>2325</v>
      </c>
      <c r="B469" s="23">
        <v>0.12539</v>
      </c>
      <c r="C469" s="24">
        <v>6.9799999999999973E-2</v>
      </c>
      <c r="D469" s="25">
        <v>9.7339999999999982E-2</v>
      </c>
      <c r="E469" s="26">
        <v>26.1</v>
      </c>
      <c r="F469" s="27">
        <v>32.799999999999997</v>
      </c>
      <c r="G469" s="28">
        <v>43.3</v>
      </c>
      <c r="H469" s="29">
        <f t="shared" si="49"/>
        <v>0.12045</v>
      </c>
      <c r="I469" s="24">
        <f t="shared" si="50"/>
        <v>5.6149999999999978E-2</v>
      </c>
      <c r="J469" s="30">
        <f t="shared" si="51"/>
        <v>7.0039999999999991E-2</v>
      </c>
      <c r="K469" s="23">
        <f t="shared" si="52"/>
        <v>8.7049545000000006E-2</v>
      </c>
      <c r="L469" s="15">
        <f t="shared" si="53"/>
        <v>4.7915189999999983E-2</v>
      </c>
      <c r="M469" s="30">
        <f t="shared" si="54"/>
        <v>3.3273651999999987E-2</v>
      </c>
    </row>
    <row r="470" spans="1:13" x14ac:dyDescent="0.25">
      <c r="A470" s="22">
        <f t="shared" si="55"/>
        <v>2330</v>
      </c>
      <c r="B470" s="23">
        <v>0.125475</v>
      </c>
      <c r="C470" s="24">
        <v>6.9799999999999973E-2</v>
      </c>
      <c r="D470" s="25">
        <v>9.7169999999999979E-2</v>
      </c>
      <c r="E470" s="26">
        <v>26.1</v>
      </c>
      <c r="F470" s="27">
        <v>32.799999999999997</v>
      </c>
      <c r="G470" s="28">
        <v>43.3</v>
      </c>
      <c r="H470" s="29">
        <f t="shared" si="49"/>
        <v>0.120535</v>
      </c>
      <c r="I470" s="24">
        <f t="shared" si="50"/>
        <v>5.6149999999999978E-2</v>
      </c>
      <c r="J470" s="30">
        <f t="shared" si="51"/>
        <v>6.9869999999999988E-2</v>
      </c>
      <c r="K470" s="23">
        <f t="shared" si="52"/>
        <v>8.7113303500000003E-2</v>
      </c>
      <c r="L470" s="15">
        <f t="shared" si="53"/>
        <v>4.7915189999999983E-2</v>
      </c>
      <c r="M470" s="30">
        <f t="shared" si="54"/>
        <v>3.3134880999999991E-2</v>
      </c>
    </row>
    <row r="471" spans="1:13" x14ac:dyDescent="0.25">
      <c r="A471" s="22">
        <f t="shared" si="55"/>
        <v>2335</v>
      </c>
      <c r="B471" s="23">
        <v>0.12564500000000001</v>
      </c>
      <c r="C471" s="24">
        <v>6.9799999999999973E-2</v>
      </c>
      <c r="D471" s="25">
        <v>9.7169999999999979E-2</v>
      </c>
      <c r="E471" s="26">
        <v>26.1</v>
      </c>
      <c r="F471" s="27">
        <v>32.799999999999997</v>
      </c>
      <c r="G471" s="28">
        <v>43.3</v>
      </c>
      <c r="H471" s="29">
        <f t="shared" si="49"/>
        <v>0.12070500000000001</v>
      </c>
      <c r="I471" s="24">
        <f t="shared" si="50"/>
        <v>5.6149999999999978E-2</v>
      </c>
      <c r="J471" s="30">
        <f t="shared" si="51"/>
        <v>6.9869999999999988E-2</v>
      </c>
      <c r="K471" s="23">
        <f t="shared" si="52"/>
        <v>8.724082050000001E-2</v>
      </c>
      <c r="L471" s="15">
        <f t="shared" si="53"/>
        <v>4.7915189999999983E-2</v>
      </c>
      <c r="M471" s="30">
        <f t="shared" si="54"/>
        <v>3.3134880999999991E-2</v>
      </c>
    </row>
    <row r="472" spans="1:13" x14ac:dyDescent="0.25">
      <c r="A472" s="22">
        <f t="shared" si="55"/>
        <v>2340</v>
      </c>
      <c r="B472" s="23">
        <v>0.1257299999999999</v>
      </c>
      <c r="C472" s="24">
        <v>6.9799999999999973E-2</v>
      </c>
      <c r="D472" s="25">
        <v>9.7169999999999979E-2</v>
      </c>
      <c r="E472" s="26">
        <v>26.1</v>
      </c>
      <c r="F472" s="27">
        <v>32.799999999999997</v>
      </c>
      <c r="G472" s="28">
        <v>43.3</v>
      </c>
      <c r="H472" s="29">
        <f t="shared" si="49"/>
        <v>0.1207899999999999</v>
      </c>
      <c r="I472" s="24">
        <f t="shared" si="50"/>
        <v>5.6149999999999978E-2</v>
      </c>
      <c r="J472" s="30">
        <f t="shared" si="51"/>
        <v>6.9869999999999988E-2</v>
      </c>
      <c r="K472" s="23">
        <f t="shared" si="52"/>
        <v>8.7304578999999924E-2</v>
      </c>
      <c r="L472" s="15">
        <f t="shared" si="53"/>
        <v>4.7915189999999983E-2</v>
      </c>
      <c r="M472" s="30">
        <f t="shared" si="54"/>
        <v>3.3134880999999991E-2</v>
      </c>
    </row>
    <row r="473" spans="1:13" x14ac:dyDescent="0.25">
      <c r="A473" s="22">
        <f t="shared" si="55"/>
        <v>2345</v>
      </c>
      <c r="B473" s="23">
        <v>0.12581500000000001</v>
      </c>
      <c r="C473" s="24">
        <v>6.9799999999999973E-2</v>
      </c>
      <c r="D473" s="25">
        <v>9.7169999999999979E-2</v>
      </c>
      <c r="E473" s="26">
        <v>26.1</v>
      </c>
      <c r="F473" s="27">
        <v>32.799999999999997</v>
      </c>
      <c r="G473" s="28">
        <v>43.3</v>
      </c>
      <c r="H473" s="29">
        <f t="shared" si="49"/>
        <v>0.12087500000000001</v>
      </c>
      <c r="I473" s="24">
        <f t="shared" si="50"/>
        <v>5.6149999999999978E-2</v>
      </c>
      <c r="J473" s="30">
        <f t="shared" si="51"/>
        <v>6.9869999999999988E-2</v>
      </c>
      <c r="K473" s="23">
        <f t="shared" si="52"/>
        <v>8.7368337500000004E-2</v>
      </c>
      <c r="L473" s="15">
        <f t="shared" si="53"/>
        <v>4.7915189999999983E-2</v>
      </c>
      <c r="M473" s="30">
        <f t="shared" si="54"/>
        <v>3.3134880999999991E-2</v>
      </c>
    </row>
    <row r="474" spans="1:13" x14ac:dyDescent="0.25">
      <c r="A474" s="22">
        <f t="shared" si="55"/>
        <v>2350</v>
      </c>
      <c r="B474" s="23">
        <v>0.12581500000000001</v>
      </c>
      <c r="C474" s="24">
        <v>6.9799999999999973E-2</v>
      </c>
      <c r="D474" s="25">
        <v>9.7084999999999977E-2</v>
      </c>
      <c r="E474" s="26">
        <v>26.1</v>
      </c>
      <c r="F474" s="27">
        <v>32.799999999999997</v>
      </c>
      <c r="G474" s="28">
        <v>43.3</v>
      </c>
      <c r="H474" s="29">
        <f t="shared" si="49"/>
        <v>0.12087500000000001</v>
      </c>
      <c r="I474" s="24">
        <f t="shared" si="50"/>
        <v>5.6149999999999978E-2</v>
      </c>
      <c r="J474" s="30">
        <f t="shared" si="51"/>
        <v>6.9784999999999986E-2</v>
      </c>
      <c r="K474" s="23">
        <f t="shared" si="52"/>
        <v>8.7368337500000004E-2</v>
      </c>
      <c r="L474" s="15">
        <f t="shared" si="53"/>
        <v>4.7915189999999983E-2</v>
      </c>
      <c r="M474" s="30">
        <f t="shared" si="54"/>
        <v>3.3065495499999986E-2</v>
      </c>
    </row>
    <row r="475" spans="1:13" x14ac:dyDescent="0.25">
      <c r="A475" s="22">
        <f t="shared" si="55"/>
        <v>2355</v>
      </c>
      <c r="B475" s="23">
        <v>0.12590000000000001</v>
      </c>
      <c r="C475" s="24">
        <v>6.9714999999999971E-2</v>
      </c>
      <c r="D475" s="25">
        <v>9.7084999999999977E-2</v>
      </c>
      <c r="E475" s="26">
        <v>26.1</v>
      </c>
      <c r="F475" s="27">
        <v>32.799999999999997</v>
      </c>
      <c r="G475" s="28">
        <v>43.3</v>
      </c>
      <c r="H475" s="29">
        <f t="shared" si="49"/>
        <v>0.12096000000000001</v>
      </c>
      <c r="I475" s="24">
        <f t="shared" si="50"/>
        <v>5.6064999999999976E-2</v>
      </c>
      <c r="J475" s="30">
        <f t="shared" si="51"/>
        <v>6.9784999999999986E-2</v>
      </c>
      <c r="K475" s="23">
        <f t="shared" si="52"/>
        <v>8.7432096000000015E-2</v>
      </c>
      <c r="L475" s="15">
        <f t="shared" si="53"/>
        <v>4.7846288999999979E-2</v>
      </c>
      <c r="M475" s="30">
        <f t="shared" si="54"/>
        <v>3.3065495499999986E-2</v>
      </c>
    </row>
    <row r="476" spans="1:13" x14ac:dyDescent="0.25">
      <c r="A476" s="22">
        <f t="shared" si="55"/>
        <v>2360</v>
      </c>
      <c r="B476" s="23">
        <v>0.12590000000000001</v>
      </c>
      <c r="C476" s="24">
        <v>6.9714999999999971E-2</v>
      </c>
      <c r="D476" s="25">
        <v>9.7084999999999977E-2</v>
      </c>
      <c r="E476" s="26">
        <v>26.1</v>
      </c>
      <c r="F476" s="27">
        <v>32.799999999999997</v>
      </c>
      <c r="G476" s="28">
        <v>43.3</v>
      </c>
      <c r="H476" s="29">
        <f t="shared" si="49"/>
        <v>0.12096000000000001</v>
      </c>
      <c r="I476" s="24">
        <f t="shared" si="50"/>
        <v>5.6064999999999976E-2</v>
      </c>
      <c r="J476" s="30">
        <f t="shared" si="51"/>
        <v>6.9784999999999986E-2</v>
      </c>
      <c r="K476" s="23">
        <f t="shared" si="52"/>
        <v>8.7432096000000015E-2</v>
      </c>
      <c r="L476" s="15">
        <f t="shared" si="53"/>
        <v>4.7846288999999979E-2</v>
      </c>
      <c r="M476" s="30">
        <f t="shared" si="54"/>
        <v>3.3065495499999986E-2</v>
      </c>
    </row>
    <row r="477" spans="1:13" x14ac:dyDescent="0.25">
      <c r="A477" s="22">
        <f t="shared" si="55"/>
        <v>2365</v>
      </c>
      <c r="B477" s="23">
        <v>0.12598500000000001</v>
      </c>
      <c r="C477" s="24">
        <v>6.962999999999997E-2</v>
      </c>
      <c r="D477" s="25">
        <v>9.7084999999999977E-2</v>
      </c>
      <c r="E477" s="26">
        <v>26.1</v>
      </c>
      <c r="F477" s="27">
        <v>32.799999999999997</v>
      </c>
      <c r="G477" s="28">
        <v>43.3</v>
      </c>
      <c r="H477" s="29">
        <f t="shared" si="49"/>
        <v>0.12104500000000001</v>
      </c>
      <c r="I477" s="24">
        <f t="shared" si="50"/>
        <v>5.5979999999999974E-2</v>
      </c>
      <c r="J477" s="30">
        <f t="shared" si="51"/>
        <v>6.9784999999999986E-2</v>
      </c>
      <c r="K477" s="23">
        <f t="shared" si="52"/>
        <v>8.7495854500000012E-2</v>
      </c>
      <c r="L477" s="15">
        <f t="shared" si="53"/>
        <v>4.7777387999999976E-2</v>
      </c>
      <c r="M477" s="30">
        <f t="shared" si="54"/>
        <v>3.3065495499999986E-2</v>
      </c>
    </row>
    <row r="478" spans="1:13" x14ac:dyDescent="0.25">
      <c r="A478" s="22">
        <f t="shared" si="55"/>
        <v>2370</v>
      </c>
      <c r="B478" s="23">
        <v>0.12606999999999999</v>
      </c>
      <c r="C478" s="24">
        <v>6.962999999999997E-2</v>
      </c>
      <c r="D478" s="25">
        <v>9.6999999999999975E-2</v>
      </c>
      <c r="E478" s="26">
        <v>26.1</v>
      </c>
      <c r="F478" s="27">
        <v>32.799999999999997</v>
      </c>
      <c r="G478" s="28">
        <v>43.3</v>
      </c>
      <c r="H478" s="29">
        <f t="shared" si="49"/>
        <v>0.12112999999999999</v>
      </c>
      <c r="I478" s="24">
        <f t="shared" si="50"/>
        <v>5.5979999999999974E-2</v>
      </c>
      <c r="J478" s="30">
        <f t="shared" si="51"/>
        <v>6.9699999999999984E-2</v>
      </c>
      <c r="K478" s="23">
        <f t="shared" si="52"/>
        <v>8.7559612999999994E-2</v>
      </c>
      <c r="L478" s="15">
        <f t="shared" si="53"/>
        <v>4.7777387999999976E-2</v>
      </c>
      <c r="M478" s="30">
        <f t="shared" si="54"/>
        <v>3.2996109999999981E-2</v>
      </c>
    </row>
    <row r="479" spans="1:13" x14ac:dyDescent="0.25">
      <c r="A479" s="22">
        <f t="shared" si="55"/>
        <v>2375</v>
      </c>
      <c r="B479" s="23">
        <v>0.12615499999999991</v>
      </c>
      <c r="C479" s="24">
        <v>6.9545000000000079E-2</v>
      </c>
      <c r="D479" s="25">
        <v>9.6999999999999975E-2</v>
      </c>
      <c r="E479" s="26">
        <v>26.1</v>
      </c>
      <c r="F479" s="27">
        <v>32.799999999999997</v>
      </c>
      <c r="G479" s="28">
        <v>43.3</v>
      </c>
      <c r="H479" s="29">
        <f t="shared" si="49"/>
        <v>0.12121499999999991</v>
      </c>
      <c r="I479" s="24">
        <f t="shared" si="50"/>
        <v>5.5895000000000084E-2</v>
      </c>
      <c r="J479" s="30">
        <f t="shared" si="51"/>
        <v>6.9699999999999984E-2</v>
      </c>
      <c r="K479" s="23">
        <f t="shared" si="52"/>
        <v>8.7623371499999936E-2</v>
      </c>
      <c r="L479" s="15">
        <f t="shared" si="53"/>
        <v>4.7708487000000063E-2</v>
      </c>
      <c r="M479" s="30">
        <f t="shared" si="54"/>
        <v>3.2996109999999981E-2</v>
      </c>
    </row>
    <row r="480" spans="1:13" x14ac:dyDescent="0.25">
      <c r="A480" s="22">
        <f t="shared" si="55"/>
        <v>2380</v>
      </c>
      <c r="B480" s="23">
        <v>0.12623999999999999</v>
      </c>
      <c r="C480" s="24">
        <v>6.9545000000000079E-2</v>
      </c>
      <c r="D480" s="25">
        <v>9.6999999999999975E-2</v>
      </c>
      <c r="E480" s="26">
        <v>26</v>
      </c>
      <c r="F480" s="27">
        <v>32.799999999999997</v>
      </c>
      <c r="G480" s="28">
        <v>43.3</v>
      </c>
      <c r="H480" s="29">
        <f t="shared" si="49"/>
        <v>0.12143</v>
      </c>
      <c r="I480" s="24">
        <f t="shared" si="50"/>
        <v>5.5895000000000084E-2</v>
      </c>
      <c r="J480" s="30">
        <f t="shared" si="51"/>
        <v>6.9699999999999984E-2</v>
      </c>
      <c r="K480" s="23">
        <f t="shared" si="52"/>
        <v>8.7784642999999996E-2</v>
      </c>
      <c r="L480" s="15">
        <f t="shared" si="53"/>
        <v>4.7708487000000063E-2</v>
      </c>
      <c r="M480" s="30">
        <f t="shared" si="54"/>
        <v>3.2996109999999981E-2</v>
      </c>
    </row>
    <row r="481" spans="1:13" x14ac:dyDescent="0.25">
      <c r="A481" s="22">
        <f t="shared" si="55"/>
        <v>2385</v>
      </c>
      <c r="B481" s="23">
        <v>0.12632499999999999</v>
      </c>
      <c r="C481" s="24">
        <v>6.9459999999999966E-2</v>
      </c>
      <c r="D481" s="25">
        <v>9.6999999999999975E-2</v>
      </c>
      <c r="E481" s="26">
        <v>26</v>
      </c>
      <c r="F481" s="27">
        <v>32.799999999999997</v>
      </c>
      <c r="G481" s="28">
        <v>43.3</v>
      </c>
      <c r="H481" s="29">
        <f t="shared" si="49"/>
        <v>0.121515</v>
      </c>
      <c r="I481" s="24">
        <f t="shared" si="50"/>
        <v>5.5809999999999971E-2</v>
      </c>
      <c r="J481" s="30">
        <f t="shared" si="51"/>
        <v>6.9699999999999984E-2</v>
      </c>
      <c r="K481" s="23">
        <f t="shared" si="52"/>
        <v>8.7848401500000006E-2</v>
      </c>
      <c r="L481" s="15">
        <f t="shared" si="53"/>
        <v>4.7639585999999977E-2</v>
      </c>
      <c r="M481" s="30">
        <f t="shared" si="54"/>
        <v>3.2996109999999981E-2</v>
      </c>
    </row>
    <row r="482" spans="1:13" x14ac:dyDescent="0.25">
      <c r="A482" s="22">
        <f t="shared" si="55"/>
        <v>2390</v>
      </c>
      <c r="B482" s="23">
        <v>0.12640999999999999</v>
      </c>
      <c r="C482" s="24">
        <v>6.9459999999999966E-2</v>
      </c>
      <c r="D482" s="25">
        <v>9.6999999999999975E-2</v>
      </c>
      <c r="E482" s="26">
        <v>26</v>
      </c>
      <c r="F482" s="27">
        <v>32.799999999999997</v>
      </c>
      <c r="G482" s="28">
        <v>43.3</v>
      </c>
      <c r="H482" s="29">
        <f t="shared" si="49"/>
        <v>0.1216</v>
      </c>
      <c r="I482" s="24">
        <f t="shared" si="50"/>
        <v>5.5809999999999971E-2</v>
      </c>
      <c r="J482" s="30">
        <f t="shared" si="51"/>
        <v>6.9699999999999984E-2</v>
      </c>
      <c r="K482" s="23">
        <f t="shared" si="52"/>
        <v>8.7912160000000003E-2</v>
      </c>
      <c r="L482" s="15">
        <f t="shared" si="53"/>
        <v>4.7639585999999977E-2</v>
      </c>
      <c r="M482" s="30">
        <f t="shared" si="54"/>
        <v>3.2996109999999981E-2</v>
      </c>
    </row>
    <row r="483" spans="1:13" x14ac:dyDescent="0.25">
      <c r="A483" s="22">
        <f t="shared" si="55"/>
        <v>2395</v>
      </c>
      <c r="B483" s="23">
        <v>0.12657999999999989</v>
      </c>
      <c r="C483" s="24">
        <v>6.9374999999999964E-2</v>
      </c>
      <c r="D483" s="25">
        <v>9.6914999999999973E-2</v>
      </c>
      <c r="E483" s="26">
        <v>26</v>
      </c>
      <c r="F483" s="27">
        <v>32.799999999999997</v>
      </c>
      <c r="G483" s="28">
        <v>43.3</v>
      </c>
      <c r="H483" s="29">
        <f t="shared" si="49"/>
        <v>0.12176999999999989</v>
      </c>
      <c r="I483" s="24">
        <f t="shared" si="50"/>
        <v>5.5724999999999969E-2</v>
      </c>
      <c r="J483" s="30">
        <f t="shared" si="51"/>
        <v>6.9614999999999982E-2</v>
      </c>
      <c r="K483" s="23">
        <f t="shared" si="52"/>
        <v>8.8039676999999927E-2</v>
      </c>
      <c r="L483" s="15">
        <f t="shared" si="53"/>
        <v>4.7570684999999974E-2</v>
      </c>
      <c r="M483" s="30">
        <f t="shared" si="54"/>
        <v>3.292672449999999E-2</v>
      </c>
    </row>
    <row r="484" spans="1:13" x14ac:dyDescent="0.25">
      <c r="A484" s="22">
        <f t="shared" si="55"/>
        <v>2400</v>
      </c>
      <c r="B484" s="23">
        <v>0.12657999999999989</v>
      </c>
      <c r="C484" s="24">
        <v>6.9374999999999964E-2</v>
      </c>
      <c r="D484" s="25">
        <v>9.6914999999999973E-2</v>
      </c>
      <c r="E484" s="26">
        <v>26</v>
      </c>
      <c r="F484" s="27">
        <v>32.799999999999997</v>
      </c>
      <c r="G484" s="28">
        <v>43.3</v>
      </c>
      <c r="H484" s="29">
        <f t="shared" si="49"/>
        <v>0.12176999999999989</v>
      </c>
      <c r="I484" s="24">
        <f t="shared" si="50"/>
        <v>5.5724999999999969E-2</v>
      </c>
      <c r="J484" s="30">
        <f t="shared" si="51"/>
        <v>6.9614999999999982E-2</v>
      </c>
      <c r="K484" s="23">
        <f t="shared" si="52"/>
        <v>8.8039676999999927E-2</v>
      </c>
      <c r="L484" s="15">
        <f t="shared" si="53"/>
        <v>4.7570684999999974E-2</v>
      </c>
      <c r="M484" s="30">
        <f t="shared" si="54"/>
        <v>3.292672449999999E-2</v>
      </c>
    </row>
    <row r="485" spans="1:13" x14ac:dyDescent="0.25">
      <c r="A485" s="22">
        <f t="shared" si="55"/>
        <v>2405</v>
      </c>
      <c r="B485" s="23">
        <v>0.12666499999999989</v>
      </c>
      <c r="C485" s="24">
        <v>6.9289999999999963E-2</v>
      </c>
      <c r="D485" s="25">
        <v>9.6914999999999973E-2</v>
      </c>
      <c r="E485" s="26">
        <v>26</v>
      </c>
      <c r="F485" s="27">
        <v>32.799999999999997</v>
      </c>
      <c r="G485" s="28">
        <v>43.3</v>
      </c>
      <c r="H485" s="29">
        <f t="shared" si="49"/>
        <v>0.12185499999999989</v>
      </c>
      <c r="I485" s="24">
        <f t="shared" si="50"/>
        <v>5.5639999999999967E-2</v>
      </c>
      <c r="J485" s="30">
        <f t="shared" si="51"/>
        <v>6.9614999999999982E-2</v>
      </c>
      <c r="K485" s="23">
        <f t="shared" si="52"/>
        <v>8.8103435499999924E-2</v>
      </c>
      <c r="L485" s="15">
        <f t="shared" si="53"/>
        <v>4.7501783999999971E-2</v>
      </c>
      <c r="M485" s="30">
        <f t="shared" si="54"/>
        <v>3.292672449999999E-2</v>
      </c>
    </row>
    <row r="486" spans="1:13" x14ac:dyDescent="0.25">
      <c r="A486" s="22">
        <f t="shared" si="55"/>
        <v>2410</v>
      </c>
      <c r="B486" s="23">
        <v>0.12675</v>
      </c>
      <c r="C486" s="24">
        <v>6.9204999999999961E-2</v>
      </c>
      <c r="D486" s="25">
        <v>9.6914999999999973E-2</v>
      </c>
      <c r="E486" s="26">
        <v>26</v>
      </c>
      <c r="F486" s="27">
        <v>32.799999999999997</v>
      </c>
      <c r="G486" s="28">
        <v>43.3</v>
      </c>
      <c r="H486" s="29">
        <f t="shared" si="49"/>
        <v>0.12194000000000001</v>
      </c>
      <c r="I486" s="24">
        <f t="shared" si="50"/>
        <v>5.5554999999999966E-2</v>
      </c>
      <c r="J486" s="30">
        <f t="shared" si="51"/>
        <v>6.9614999999999982E-2</v>
      </c>
      <c r="K486" s="23">
        <f t="shared" si="52"/>
        <v>8.8167194000000004E-2</v>
      </c>
      <c r="L486" s="15">
        <f t="shared" si="53"/>
        <v>4.7432882999999967E-2</v>
      </c>
      <c r="M486" s="30">
        <f t="shared" si="54"/>
        <v>3.292672449999999E-2</v>
      </c>
    </row>
    <row r="487" spans="1:13" x14ac:dyDescent="0.25">
      <c r="A487" s="22">
        <f t="shared" si="55"/>
        <v>2415</v>
      </c>
      <c r="B487" s="23">
        <v>0.12675</v>
      </c>
      <c r="C487" s="24">
        <v>6.9204999999999961E-2</v>
      </c>
      <c r="D487" s="25">
        <v>9.6914999999999973E-2</v>
      </c>
      <c r="E487" s="26">
        <v>26</v>
      </c>
      <c r="F487" s="27">
        <v>32.799999999999997</v>
      </c>
      <c r="G487" s="28">
        <v>43.3</v>
      </c>
      <c r="H487" s="29">
        <f t="shared" si="49"/>
        <v>0.12194000000000001</v>
      </c>
      <c r="I487" s="24">
        <f t="shared" si="50"/>
        <v>5.5554999999999966E-2</v>
      </c>
      <c r="J487" s="30">
        <f t="shared" si="51"/>
        <v>6.9614999999999982E-2</v>
      </c>
      <c r="K487" s="23">
        <f t="shared" si="52"/>
        <v>8.8167194000000004E-2</v>
      </c>
      <c r="L487" s="15">
        <f t="shared" si="53"/>
        <v>4.7432882999999967E-2</v>
      </c>
      <c r="M487" s="30">
        <f t="shared" si="54"/>
        <v>3.292672449999999E-2</v>
      </c>
    </row>
    <row r="488" spans="1:13" x14ac:dyDescent="0.25">
      <c r="A488" s="22">
        <f t="shared" si="55"/>
        <v>2420</v>
      </c>
      <c r="B488" s="23">
        <v>0.12675</v>
      </c>
      <c r="C488" s="24">
        <v>6.912000000000007E-2</v>
      </c>
      <c r="D488" s="25">
        <v>9.6914999999999973E-2</v>
      </c>
      <c r="E488" s="26">
        <v>26</v>
      </c>
      <c r="F488" s="27">
        <v>32.799999999999997</v>
      </c>
      <c r="G488" s="28">
        <v>43.3</v>
      </c>
      <c r="H488" s="29">
        <f t="shared" si="49"/>
        <v>0.12194000000000001</v>
      </c>
      <c r="I488" s="24">
        <f t="shared" si="50"/>
        <v>5.5470000000000075E-2</v>
      </c>
      <c r="J488" s="30">
        <f t="shared" si="51"/>
        <v>6.9614999999999982E-2</v>
      </c>
      <c r="K488" s="23">
        <f t="shared" si="52"/>
        <v>8.8167194000000004E-2</v>
      </c>
      <c r="L488" s="15">
        <f t="shared" si="53"/>
        <v>4.7363982000000061E-2</v>
      </c>
      <c r="M488" s="30">
        <f t="shared" si="54"/>
        <v>3.292672449999999E-2</v>
      </c>
    </row>
    <row r="489" spans="1:13" x14ac:dyDescent="0.25">
      <c r="A489" s="22">
        <f t="shared" si="55"/>
        <v>2425</v>
      </c>
      <c r="B489" s="23">
        <v>0.12675</v>
      </c>
      <c r="C489" s="24">
        <v>6.912000000000007E-2</v>
      </c>
      <c r="D489" s="25">
        <v>9.6829999999999972E-2</v>
      </c>
      <c r="E489" s="26">
        <v>26</v>
      </c>
      <c r="F489" s="27">
        <v>32.799999999999997</v>
      </c>
      <c r="G489" s="28">
        <v>43.3</v>
      </c>
      <c r="H489" s="29">
        <f t="shared" si="49"/>
        <v>0.12194000000000001</v>
      </c>
      <c r="I489" s="24">
        <f t="shared" si="50"/>
        <v>5.5470000000000075E-2</v>
      </c>
      <c r="J489" s="30">
        <f t="shared" si="51"/>
        <v>6.9529999999999981E-2</v>
      </c>
      <c r="K489" s="23">
        <f t="shared" si="52"/>
        <v>8.8167194000000004E-2</v>
      </c>
      <c r="L489" s="15">
        <f t="shared" si="53"/>
        <v>4.7363982000000061E-2</v>
      </c>
      <c r="M489" s="30">
        <f t="shared" si="54"/>
        <v>3.2857338999999985E-2</v>
      </c>
    </row>
    <row r="490" spans="1:13" x14ac:dyDescent="0.25">
      <c r="A490" s="22">
        <f t="shared" si="55"/>
        <v>2430</v>
      </c>
      <c r="B490" s="23">
        <v>0.12692000000000001</v>
      </c>
      <c r="C490" s="24">
        <v>6.912000000000007E-2</v>
      </c>
      <c r="D490" s="25">
        <v>9.6829999999999972E-2</v>
      </c>
      <c r="E490" s="26">
        <v>26</v>
      </c>
      <c r="F490" s="27">
        <v>32.799999999999997</v>
      </c>
      <c r="G490" s="28">
        <v>43.3</v>
      </c>
      <c r="H490" s="29">
        <f t="shared" si="49"/>
        <v>0.12211000000000001</v>
      </c>
      <c r="I490" s="24">
        <f t="shared" si="50"/>
        <v>5.5470000000000075E-2</v>
      </c>
      <c r="J490" s="30">
        <f t="shared" si="51"/>
        <v>6.9529999999999981E-2</v>
      </c>
      <c r="K490" s="23">
        <f t="shared" si="52"/>
        <v>8.8294711000000012E-2</v>
      </c>
      <c r="L490" s="15">
        <f t="shared" si="53"/>
        <v>4.7363982000000061E-2</v>
      </c>
      <c r="M490" s="30">
        <f t="shared" si="54"/>
        <v>3.2857338999999985E-2</v>
      </c>
    </row>
    <row r="491" spans="1:13" x14ac:dyDescent="0.25">
      <c r="A491" s="22">
        <f t="shared" si="55"/>
        <v>2435</v>
      </c>
      <c r="B491" s="23">
        <v>0.12692000000000001</v>
      </c>
      <c r="C491" s="24">
        <v>6.9034999999999958E-2</v>
      </c>
      <c r="D491" s="25">
        <v>9.6829999999999972E-2</v>
      </c>
      <c r="E491" s="26">
        <v>26</v>
      </c>
      <c r="F491" s="27">
        <v>32.799999999999997</v>
      </c>
      <c r="G491" s="28">
        <v>43.3</v>
      </c>
      <c r="H491" s="29">
        <f t="shared" si="49"/>
        <v>0.12211000000000001</v>
      </c>
      <c r="I491" s="24">
        <f t="shared" si="50"/>
        <v>5.5384999999999962E-2</v>
      </c>
      <c r="J491" s="30">
        <f t="shared" si="51"/>
        <v>6.9529999999999981E-2</v>
      </c>
      <c r="K491" s="23">
        <f t="shared" si="52"/>
        <v>8.8294711000000012E-2</v>
      </c>
      <c r="L491" s="15">
        <f t="shared" si="53"/>
        <v>4.7295080999999968E-2</v>
      </c>
      <c r="M491" s="30">
        <f t="shared" si="54"/>
        <v>3.2857338999999985E-2</v>
      </c>
    </row>
    <row r="492" spans="1:13" x14ac:dyDescent="0.25">
      <c r="A492" s="22">
        <f t="shared" si="55"/>
        <v>2440</v>
      </c>
      <c r="B492" s="23">
        <v>0.1270049999999999</v>
      </c>
      <c r="C492" s="24">
        <v>6.9034999999999958E-2</v>
      </c>
      <c r="D492" s="25">
        <v>9.674499999999997E-2</v>
      </c>
      <c r="E492" s="26">
        <v>26</v>
      </c>
      <c r="F492" s="27">
        <v>32.700000000000003</v>
      </c>
      <c r="G492" s="28">
        <v>43.3</v>
      </c>
      <c r="H492" s="29">
        <f t="shared" si="49"/>
        <v>0.1221949999999999</v>
      </c>
      <c r="I492" s="24">
        <f t="shared" si="50"/>
        <v>5.5514999999999953E-2</v>
      </c>
      <c r="J492" s="30">
        <f t="shared" si="51"/>
        <v>6.9444999999999979E-2</v>
      </c>
      <c r="K492" s="23">
        <f t="shared" si="52"/>
        <v>8.8358469499999925E-2</v>
      </c>
      <c r="L492" s="15">
        <f t="shared" si="53"/>
        <v>4.7400458999999957E-2</v>
      </c>
      <c r="M492" s="30">
        <f t="shared" si="54"/>
        <v>3.2787953499999981E-2</v>
      </c>
    </row>
    <row r="493" spans="1:13" x14ac:dyDescent="0.25">
      <c r="A493" s="22">
        <f t="shared" si="55"/>
        <v>2445</v>
      </c>
      <c r="B493" s="23">
        <v>0.12717500000000001</v>
      </c>
      <c r="C493" s="24">
        <v>6.9034999999999958E-2</v>
      </c>
      <c r="D493" s="25">
        <v>9.6659999999999968E-2</v>
      </c>
      <c r="E493" s="26">
        <v>26</v>
      </c>
      <c r="F493" s="27">
        <v>32.799999999999997</v>
      </c>
      <c r="G493" s="28">
        <v>43.3</v>
      </c>
      <c r="H493" s="29">
        <f t="shared" si="49"/>
        <v>0.12236500000000002</v>
      </c>
      <c r="I493" s="24">
        <f t="shared" si="50"/>
        <v>5.5384999999999962E-2</v>
      </c>
      <c r="J493" s="30">
        <f t="shared" si="51"/>
        <v>6.9359999999999977E-2</v>
      </c>
      <c r="K493" s="23">
        <f t="shared" si="52"/>
        <v>8.8485986500000016E-2</v>
      </c>
      <c r="L493" s="15">
        <f t="shared" si="53"/>
        <v>4.7295080999999968E-2</v>
      </c>
      <c r="M493" s="30">
        <f t="shared" si="54"/>
        <v>3.2718567999999976E-2</v>
      </c>
    </row>
    <row r="494" spans="1:13" x14ac:dyDescent="0.25">
      <c r="A494" s="22">
        <f t="shared" si="55"/>
        <v>2450</v>
      </c>
      <c r="B494" s="23">
        <v>0.1270899999999999</v>
      </c>
      <c r="C494" s="24">
        <v>6.9034999999999958E-2</v>
      </c>
      <c r="D494" s="25">
        <v>9.674499999999997E-2</v>
      </c>
      <c r="E494" s="26">
        <v>26</v>
      </c>
      <c r="F494" s="27">
        <v>32.700000000000003</v>
      </c>
      <c r="G494" s="28">
        <v>43.3</v>
      </c>
      <c r="H494" s="29">
        <f t="shared" si="49"/>
        <v>0.1222799999999999</v>
      </c>
      <c r="I494" s="24">
        <f t="shared" si="50"/>
        <v>5.5514999999999953E-2</v>
      </c>
      <c r="J494" s="30">
        <f t="shared" si="51"/>
        <v>6.9444999999999979E-2</v>
      </c>
      <c r="K494" s="23">
        <f t="shared" si="52"/>
        <v>8.8422227999999922E-2</v>
      </c>
      <c r="L494" s="15">
        <f t="shared" si="53"/>
        <v>4.7400458999999957E-2</v>
      </c>
      <c r="M494" s="30">
        <f t="shared" si="54"/>
        <v>3.2787953499999981E-2</v>
      </c>
    </row>
    <row r="495" spans="1:13" x14ac:dyDescent="0.25">
      <c r="A495" s="22">
        <f t="shared" si="55"/>
        <v>2455</v>
      </c>
      <c r="B495" s="23">
        <v>0.12717500000000001</v>
      </c>
      <c r="C495" s="24">
        <v>6.9034999999999958E-2</v>
      </c>
      <c r="D495" s="25">
        <v>9.6659999999999968E-2</v>
      </c>
      <c r="E495" s="26">
        <v>26</v>
      </c>
      <c r="F495" s="27">
        <v>32.700000000000003</v>
      </c>
      <c r="G495" s="28">
        <v>43.3</v>
      </c>
      <c r="H495" s="29">
        <f t="shared" si="49"/>
        <v>0.12236500000000002</v>
      </c>
      <c r="I495" s="24">
        <f t="shared" si="50"/>
        <v>5.5514999999999953E-2</v>
      </c>
      <c r="J495" s="30">
        <f t="shared" si="51"/>
        <v>6.9359999999999977E-2</v>
      </c>
      <c r="K495" s="23">
        <f t="shared" si="52"/>
        <v>8.8485986500000016E-2</v>
      </c>
      <c r="L495" s="15">
        <f t="shared" si="53"/>
        <v>4.7400458999999957E-2</v>
      </c>
      <c r="M495" s="30">
        <f t="shared" si="54"/>
        <v>3.2718567999999976E-2</v>
      </c>
    </row>
    <row r="496" spans="1:13" x14ac:dyDescent="0.25">
      <c r="A496" s="22">
        <f t="shared" si="55"/>
        <v>2460</v>
      </c>
      <c r="B496" s="23">
        <v>0.12726000000000001</v>
      </c>
      <c r="C496" s="24">
        <v>6.8949999999999956E-2</v>
      </c>
      <c r="D496" s="25">
        <v>9.6659999999999968E-2</v>
      </c>
      <c r="E496" s="26">
        <v>26</v>
      </c>
      <c r="F496" s="27">
        <v>32.700000000000003</v>
      </c>
      <c r="G496" s="28">
        <v>43.3</v>
      </c>
      <c r="H496" s="29">
        <f t="shared" si="49"/>
        <v>0.12245000000000002</v>
      </c>
      <c r="I496" s="24">
        <f t="shared" si="50"/>
        <v>5.5429999999999952E-2</v>
      </c>
      <c r="J496" s="30">
        <f t="shared" si="51"/>
        <v>6.9359999999999977E-2</v>
      </c>
      <c r="K496" s="23">
        <f t="shared" si="52"/>
        <v>8.8549745000000013E-2</v>
      </c>
      <c r="L496" s="15">
        <f t="shared" si="53"/>
        <v>4.7331557999999961E-2</v>
      </c>
      <c r="M496" s="30">
        <f t="shared" si="54"/>
        <v>3.2718567999999976E-2</v>
      </c>
    </row>
    <row r="497" spans="1:13" x14ac:dyDescent="0.25">
      <c r="A497" s="22">
        <f t="shared" si="55"/>
        <v>2465</v>
      </c>
      <c r="B497" s="23">
        <v>0.1274299999999999</v>
      </c>
      <c r="C497" s="24">
        <v>6.8949999999999956E-2</v>
      </c>
      <c r="D497" s="25">
        <v>9.6574999999999966E-2</v>
      </c>
      <c r="E497" s="26">
        <v>26</v>
      </c>
      <c r="F497" s="27">
        <v>32.700000000000003</v>
      </c>
      <c r="G497" s="28">
        <v>43.3</v>
      </c>
      <c r="H497" s="29">
        <f t="shared" si="49"/>
        <v>0.12261999999999991</v>
      </c>
      <c r="I497" s="24">
        <f t="shared" si="50"/>
        <v>5.5429999999999952E-2</v>
      </c>
      <c r="J497" s="30">
        <f t="shared" si="51"/>
        <v>6.9274999999999975E-2</v>
      </c>
      <c r="K497" s="23">
        <f t="shared" si="52"/>
        <v>8.8677261999999937E-2</v>
      </c>
      <c r="L497" s="15">
        <f t="shared" si="53"/>
        <v>4.7331557999999961E-2</v>
      </c>
      <c r="M497" s="30">
        <f t="shared" si="54"/>
        <v>3.2649182499999985E-2</v>
      </c>
    </row>
    <row r="498" spans="1:13" x14ac:dyDescent="0.25">
      <c r="A498" s="22">
        <f t="shared" si="55"/>
        <v>2470</v>
      </c>
      <c r="B498" s="23">
        <v>0.12751499999999991</v>
      </c>
      <c r="C498" s="24">
        <v>6.8949999999999956E-2</v>
      </c>
      <c r="D498" s="25">
        <v>9.6574999999999966E-2</v>
      </c>
      <c r="E498" s="26">
        <v>26</v>
      </c>
      <c r="F498" s="27">
        <v>32.700000000000003</v>
      </c>
      <c r="G498" s="28">
        <v>43.3</v>
      </c>
      <c r="H498" s="29">
        <f t="shared" si="49"/>
        <v>0.12270499999999991</v>
      </c>
      <c r="I498" s="24">
        <f t="shared" si="50"/>
        <v>5.5429999999999952E-2</v>
      </c>
      <c r="J498" s="30">
        <f t="shared" si="51"/>
        <v>6.9274999999999975E-2</v>
      </c>
      <c r="K498" s="23">
        <f t="shared" si="52"/>
        <v>8.8741020499999934E-2</v>
      </c>
      <c r="L498" s="15">
        <f t="shared" si="53"/>
        <v>4.7331557999999961E-2</v>
      </c>
      <c r="M498" s="30">
        <f t="shared" si="54"/>
        <v>3.2649182499999985E-2</v>
      </c>
    </row>
    <row r="499" spans="1:13" x14ac:dyDescent="0.25">
      <c r="A499" s="22">
        <f t="shared" si="55"/>
        <v>2475</v>
      </c>
      <c r="B499" s="23">
        <v>0.12751499999999991</v>
      </c>
      <c r="C499" s="24">
        <v>6.8949999999999956E-2</v>
      </c>
      <c r="D499" s="25">
        <v>9.6489999999999965E-2</v>
      </c>
      <c r="E499" s="26">
        <v>26</v>
      </c>
      <c r="F499" s="27">
        <v>32.700000000000003</v>
      </c>
      <c r="G499" s="28">
        <v>43.3</v>
      </c>
      <c r="H499" s="29">
        <f t="shared" si="49"/>
        <v>0.12270499999999991</v>
      </c>
      <c r="I499" s="24">
        <f t="shared" si="50"/>
        <v>5.5429999999999952E-2</v>
      </c>
      <c r="J499" s="30">
        <f t="shared" si="51"/>
        <v>6.9189999999999974E-2</v>
      </c>
      <c r="K499" s="23">
        <f t="shared" si="52"/>
        <v>8.8741020499999934E-2</v>
      </c>
      <c r="L499" s="15">
        <f t="shared" si="53"/>
        <v>4.7331557999999961E-2</v>
      </c>
      <c r="M499" s="30">
        <f t="shared" si="54"/>
        <v>3.257979699999998E-2</v>
      </c>
    </row>
    <row r="500" spans="1:13" x14ac:dyDescent="0.25">
      <c r="A500" s="22">
        <f t="shared" si="55"/>
        <v>2480</v>
      </c>
      <c r="B500" s="23">
        <v>0.12759999999999991</v>
      </c>
      <c r="C500" s="24">
        <v>6.8864999999999954E-2</v>
      </c>
      <c r="D500" s="25">
        <v>9.6489999999999965E-2</v>
      </c>
      <c r="E500" s="26">
        <v>26</v>
      </c>
      <c r="F500" s="27">
        <v>32.700000000000003</v>
      </c>
      <c r="G500" s="28">
        <v>43.3</v>
      </c>
      <c r="H500" s="29">
        <f t="shared" si="49"/>
        <v>0.12278999999999991</v>
      </c>
      <c r="I500" s="24">
        <f t="shared" si="50"/>
        <v>5.534499999999995E-2</v>
      </c>
      <c r="J500" s="30">
        <f t="shared" si="51"/>
        <v>6.9189999999999974E-2</v>
      </c>
      <c r="K500" s="23">
        <f t="shared" si="52"/>
        <v>8.8804778999999931E-2</v>
      </c>
      <c r="L500" s="15">
        <f t="shared" si="53"/>
        <v>4.7262656999999958E-2</v>
      </c>
      <c r="M500" s="30">
        <f t="shared" si="54"/>
        <v>3.257979699999998E-2</v>
      </c>
    </row>
    <row r="501" spans="1:13" x14ac:dyDescent="0.25">
      <c r="A501" s="22">
        <f t="shared" si="55"/>
        <v>2485</v>
      </c>
      <c r="B501" s="23">
        <v>0.12759999999999991</v>
      </c>
      <c r="C501" s="24">
        <v>6.8864999999999954E-2</v>
      </c>
      <c r="D501" s="25">
        <v>9.6404999999999963E-2</v>
      </c>
      <c r="E501" s="26">
        <v>26</v>
      </c>
      <c r="F501" s="27">
        <v>32.700000000000003</v>
      </c>
      <c r="G501" s="28">
        <v>43.3</v>
      </c>
      <c r="H501" s="29">
        <f t="shared" si="49"/>
        <v>0.12278999999999991</v>
      </c>
      <c r="I501" s="24">
        <f t="shared" si="50"/>
        <v>5.534499999999995E-2</v>
      </c>
      <c r="J501" s="30">
        <f t="shared" si="51"/>
        <v>6.9104999999999972E-2</v>
      </c>
      <c r="K501" s="23">
        <f t="shared" si="52"/>
        <v>8.8804778999999931E-2</v>
      </c>
      <c r="L501" s="15">
        <f t="shared" si="53"/>
        <v>4.7262656999999958E-2</v>
      </c>
      <c r="M501" s="30">
        <f t="shared" si="54"/>
        <v>3.2510411499999975E-2</v>
      </c>
    </row>
    <row r="502" spans="1:13" x14ac:dyDescent="0.25">
      <c r="A502" s="22">
        <f t="shared" si="55"/>
        <v>2490</v>
      </c>
      <c r="B502" s="23">
        <v>0.12768499999999999</v>
      </c>
      <c r="C502" s="24">
        <v>6.8864999999999954E-2</v>
      </c>
      <c r="D502" s="25">
        <v>9.6404999999999963E-2</v>
      </c>
      <c r="E502" s="26">
        <v>26</v>
      </c>
      <c r="F502" s="27">
        <v>32.700000000000003</v>
      </c>
      <c r="G502" s="28">
        <v>43.3</v>
      </c>
      <c r="H502" s="29">
        <f t="shared" si="49"/>
        <v>0.122875</v>
      </c>
      <c r="I502" s="24">
        <f t="shared" si="50"/>
        <v>5.534499999999995E-2</v>
      </c>
      <c r="J502" s="30">
        <f t="shared" si="51"/>
        <v>6.9104999999999972E-2</v>
      </c>
      <c r="K502" s="23">
        <f t="shared" si="52"/>
        <v>8.8868537499999997E-2</v>
      </c>
      <c r="L502" s="15">
        <f t="shared" si="53"/>
        <v>4.7262656999999958E-2</v>
      </c>
      <c r="M502" s="30">
        <f t="shared" si="54"/>
        <v>3.2510411499999975E-2</v>
      </c>
    </row>
    <row r="503" spans="1:13" x14ac:dyDescent="0.25">
      <c r="A503" s="22">
        <f t="shared" si="55"/>
        <v>2495</v>
      </c>
      <c r="B503" s="23">
        <v>0.12768499999999999</v>
      </c>
      <c r="C503" s="24">
        <v>6.8864999999999954E-2</v>
      </c>
      <c r="D503" s="25">
        <v>9.6320000000000072E-2</v>
      </c>
      <c r="E503" s="26">
        <v>26</v>
      </c>
      <c r="F503" s="27">
        <v>32.700000000000003</v>
      </c>
      <c r="G503" s="28">
        <v>43.4</v>
      </c>
      <c r="H503" s="29">
        <f t="shared" si="49"/>
        <v>0.122875</v>
      </c>
      <c r="I503" s="24">
        <f t="shared" si="50"/>
        <v>5.534499999999995E-2</v>
      </c>
      <c r="J503" s="30">
        <f t="shared" si="51"/>
        <v>6.8890000000000076E-2</v>
      </c>
      <c r="K503" s="23">
        <f t="shared" si="52"/>
        <v>8.8868537499999997E-2</v>
      </c>
      <c r="L503" s="15">
        <f t="shared" si="53"/>
        <v>4.7262656999999958E-2</v>
      </c>
      <c r="M503" s="30">
        <f t="shared" si="54"/>
        <v>3.2334907000000065E-2</v>
      </c>
    </row>
    <row r="504" spans="1:13" x14ac:dyDescent="0.25">
      <c r="A504" s="22">
        <f t="shared" si="55"/>
        <v>2500</v>
      </c>
      <c r="B504" s="23">
        <v>0.12768499999999999</v>
      </c>
      <c r="C504" s="24">
        <v>6.8864999999999954E-2</v>
      </c>
      <c r="D504" s="25">
        <v>9.6320000000000072E-2</v>
      </c>
      <c r="E504" s="26">
        <v>26</v>
      </c>
      <c r="F504" s="27">
        <v>32.700000000000003</v>
      </c>
      <c r="G504" s="28">
        <v>43.3</v>
      </c>
      <c r="H504" s="29">
        <f t="shared" si="49"/>
        <v>0.122875</v>
      </c>
      <c r="I504" s="24">
        <f t="shared" si="50"/>
        <v>5.534499999999995E-2</v>
      </c>
      <c r="J504" s="30">
        <f t="shared" si="51"/>
        <v>6.9020000000000081E-2</v>
      </c>
      <c r="K504" s="23">
        <f t="shared" si="52"/>
        <v>8.8868537499999997E-2</v>
      </c>
      <c r="L504" s="15">
        <f t="shared" si="53"/>
        <v>4.7262656999999958E-2</v>
      </c>
      <c r="M504" s="30">
        <f t="shared" si="54"/>
        <v>3.2441026000000067E-2</v>
      </c>
    </row>
    <row r="505" spans="1:13" x14ac:dyDescent="0.25">
      <c r="A505" s="22">
        <f t="shared" si="55"/>
        <v>2505</v>
      </c>
      <c r="B505" s="23">
        <v>0.12777000000000011</v>
      </c>
      <c r="C505" s="24">
        <v>6.8864999999999954E-2</v>
      </c>
      <c r="D505" s="25">
        <v>9.6320000000000072E-2</v>
      </c>
      <c r="E505" s="26">
        <v>26</v>
      </c>
      <c r="F505" s="27">
        <v>32.700000000000003</v>
      </c>
      <c r="G505" s="28">
        <v>43.3</v>
      </c>
      <c r="H505" s="29">
        <f t="shared" si="49"/>
        <v>0.12296000000000011</v>
      </c>
      <c r="I505" s="24">
        <f t="shared" si="50"/>
        <v>5.534499999999995E-2</v>
      </c>
      <c r="J505" s="30">
        <f t="shared" si="51"/>
        <v>6.9020000000000081E-2</v>
      </c>
      <c r="K505" s="23">
        <f t="shared" si="52"/>
        <v>8.8932296000000091E-2</v>
      </c>
      <c r="L505" s="15">
        <f t="shared" si="53"/>
        <v>4.7262656999999958E-2</v>
      </c>
      <c r="M505" s="30">
        <f t="shared" si="54"/>
        <v>3.2441026000000067E-2</v>
      </c>
    </row>
    <row r="506" spans="1:13" x14ac:dyDescent="0.25">
      <c r="A506" s="22">
        <f t="shared" si="55"/>
        <v>2510</v>
      </c>
      <c r="B506" s="23">
        <v>0.12785499999999991</v>
      </c>
      <c r="C506" s="24">
        <v>6.8779999999999952E-2</v>
      </c>
      <c r="D506" s="25">
        <v>9.6234999999999959E-2</v>
      </c>
      <c r="E506" s="26">
        <v>26</v>
      </c>
      <c r="F506" s="27">
        <v>32.700000000000003</v>
      </c>
      <c r="G506" s="28">
        <v>43.3</v>
      </c>
      <c r="H506" s="29">
        <f t="shared" si="49"/>
        <v>0.12304499999999992</v>
      </c>
      <c r="I506" s="24">
        <f t="shared" si="50"/>
        <v>5.5259999999999948E-2</v>
      </c>
      <c r="J506" s="30">
        <f t="shared" si="51"/>
        <v>6.8934999999999969E-2</v>
      </c>
      <c r="K506" s="23">
        <f t="shared" si="52"/>
        <v>8.8996054499999935E-2</v>
      </c>
      <c r="L506" s="15">
        <f t="shared" si="53"/>
        <v>4.7193755999999955E-2</v>
      </c>
      <c r="M506" s="30">
        <f t="shared" si="54"/>
        <v>3.2371640499999979E-2</v>
      </c>
    </row>
    <row r="507" spans="1:13" x14ac:dyDescent="0.25">
      <c r="A507" s="22">
        <f t="shared" si="55"/>
        <v>2515</v>
      </c>
      <c r="B507" s="23">
        <v>0.12793999999999989</v>
      </c>
      <c r="C507" s="24">
        <v>6.8864999999999954E-2</v>
      </c>
      <c r="D507" s="25">
        <v>9.6234999999999959E-2</v>
      </c>
      <c r="E507" s="26">
        <v>26</v>
      </c>
      <c r="F507" s="27">
        <v>32.700000000000003</v>
      </c>
      <c r="G507" s="28">
        <v>43.3</v>
      </c>
      <c r="H507" s="29">
        <f t="shared" si="49"/>
        <v>0.12312999999999989</v>
      </c>
      <c r="I507" s="24">
        <f t="shared" si="50"/>
        <v>5.534499999999995E-2</v>
      </c>
      <c r="J507" s="30">
        <f t="shared" si="51"/>
        <v>6.8934999999999969E-2</v>
      </c>
      <c r="K507" s="23">
        <f t="shared" si="52"/>
        <v>8.9059812999999918E-2</v>
      </c>
      <c r="L507" s="15">
        <f t="shared" si="53"/>
        <v>4.7262656999999958E-2</v>
      </c>
      <c r="M507" s="30">
        <f t="shared" si="54"/>
        <v>3.2371640499999979E-2</v>
      </c>
    </row>
    <row r="508" spans="1:13" x14ac:dyDescent="0.25">
      <c r="A508" s="22">
        <f t="shared" si="55"/>
        <v>2520</v>
      </c>
      <c r="B508" s="23">
        <v>0.12793999999999989</v>
      </c>
      <c r="C508" s="24">
        <v>6.8779999999999952E-2</v>
      </c>
      <c r="D508" s="25">
        <v>9.6234999999999959E-2</v>
      </c>
      <c r="E508" s="26">
        <v>26</v>
      </c>
      <c r="F508" s="27">
        <v>32.700000000000003</v>
      </c>
      <c r="G508" s="28">
        <v>43.4</v>
      </c>
      <c r="H508" s="29">
        <f t="shared" si="49"/>
        <v>0.12312999999999989</v>
      </c>
      <c r="I508" s="24">
        <f t="shared" si="50"/>
        <v>5.5259999999999948E-2</v>
      </c>
      <c r="J508" s="30">
        <f t="shared" si="51"/>
        <v>6.8804999999999963E-2</v>
      </c>
      <c r="K508" s="23">
        <f t="shared" si="52"/>
        <v>8.9059812999999918E-2</v>
      </c>
      <c r="L508" s="15">
        <f t="shared" si="53"/>
        <v>4.7193755999999955E-2</v>
      </c>
      <c r="M508" s="30">
        <f t="shared" si="54"/>
        <v>3.2265521499999977E-2</v>
      </c>
    </row>
    <row r="509" spans="1:13" x14ac:dyDescent="0.25">
      <c r="A509" s="22">
        <f t="shared" si="55"/>
        <v>2525</v>
      </c>
      <c r="B509" s="23">
        <v>0.12819500000000009</v>
      </c>
      <c r="C509" s="24">
        <v>6.8779999999999952E-2</v>
      </c>
      <c r="D509" s="25">
        <v>9.6234999999999959E-2</v>
      </c>
      <c r="E509" s="26">
        <v>26</v>
      </c>
      <c r="F509" s="27">
        <v>32.700000000000003</v>
      </c>
      <c r="G509" s="28">
        <v>43.3</v>
      </c>
      <c r="H509" s="29">
        <f t="shared" si="49"/>
        <v>0.12338500000000009</v>
      </c>
      <c r="I509" s="24">
        <f t="shared" si="50"/>
        <v>5.5259999999999948E-2</v>
      </c>
      <c r="J509" s="30">
        <f t="shared" si="51"/>
        <v>6.8934999999999969E-2</v>
      </c>
      <c r="K509" s="23">
        <f t="shared" si="52"/>
        <v>8.9251088500000075E-2</v>
      </c>
      <c r="L509" s="15">
        <f t="shared" si="53"/>
        <v>4.7193755999999955E-2</v>
      </c>
      <c r="M509" s="30">
        <f t="shared" si="54"/>
        <v>3.2371640499999979E-2</v>
      </c>
    </row>
    <row r="510" spans="1:13" x14ac:dyDescent="0.25">
      <c r="A510" s="22">
        <f t="shared" si="55"/>
        <v>2530</v>
      </c>
      <c r="B510" s="23">
        <v>0.12811000000000011</v>
      </c>
      <c r="C510" s="24">
        <v>6.8779999999999952E-2</v>
      </c>
      <c r="D510" s="25">
        <v>9.6234999999999959E-2</v>
      </c>
      <c r="E510" s="26">
        <v>26</v>
      </c>
      <c r="F510" s="27">
        <v>32.700000000000003</v>
      </c>
      <c r="G510" s="28">
        <v>43.4</v>
      </c>
      <c r="H510" s="29">
        <f t="shared" si="49"/>
        <v>0.12330000000000012</v>
      </c>
      <c r="I510" s="24">
        <f t="shared" si="50"/>
        <v>5.5259999999999948E-2</v>
      </c>
      <c r="J510" s="30">
        <f t="shared" si="51"/>
        <v>6.8804999999999963E-2</v>
      </c>
      <c r="K510" s="23">
        <f t="shared" si="52"/>
        <v>8.9187330000000092E-2</v>
      </c>
      <c r="L510" s="15">
        <f t="shared" si="53"/>
        <v>4.7193755999999955E-2</v>
      </c>
      <c r="M510" s="30">
        <f t="shared" si="54"/>
        <v>3.2265521499999977E-2</v>
      </c>
    </row>
    <row r="511" spans="1:13" x14ac:dyDescent="0.25">
      <c r="A511" s="22">
        <f t="shared" si="55"/>
        <v>2535</v>
      </c>
      <c r="B511" s="23">
        <v>0.12827999999999989</v>
      </c>
      <c r="C511" s="24">
        <v>6.8695000000000062E-2</v>
      </c>
      <c r="D511" s="25">
        <v>9.6234999999999959E-2</v>
      </c>
      <c r="E511" s="26">
        <v>26</v>
      </c>
      <c r="F511" s="27">
        <v>32.700000000000003</v>
      </c>
      <c r="G511" s="28">
        <v>43.3</v>
      </c>
      <c r="H511" s="29">
        <f t="shared" si="49"/>
        <v>0.1234699999999999</v>
      </c>
      <c r="I511" s="24">
        <f t="shared" si="50"/>
        <v>5.5175000000000057E-2</v>
      </c>
      <c r="J511" s="30">
        <f t="shared" si="51"/>
        <v>6.8934999999999969E-2</v>
      </c>
      <c r="K511" s="23">
        <f t="shared" si="52"/>
        <v>8.9314846999999919E-2</v>
      </c>
      <c r="L511" s="15">
        <f t="shared" si="53"/>
        <v>4.7124855000000042E-2</v>
      </c>
      <c r="M511" s="30">
        <f t="shared" si="54"/>
        <v>3.2371640499999979E-2</v>
      </c>
    </row>
    <row r="512" spans="1:13" x14ac:dyDescent="0.25">
      <c r="A512" s="22">
        <f t="shared" si="55"/>
        <v>2540</v>
      </c>
      <c r="B512" s="23">
        <v>0.12819500000000009</v>
      </c>
      <c r="C512" s="24">
        <v>6.8695000000000062E-2</v>
      </c>
      <c r="D512" s="25">
        <v>9.6149999999999958E-2</v>
      </c>
      <c r="E512" s="26">
        <v>26</v>
      </c>
      <c r="F512" s="27">
        <v>32.700000000000003</v>
      </c>
      <c r="G512" s="28">
        <v>43.4</v>
      </c>
      <c r="H512" s="29">
        <f t="shared" si="49"/>
        <v>0.12338500000000009</v>
      </c>
      <c r="I512" s="24">
        <f t="shared" si="50"/>
        <v>5.5175000000000057E-2</v>
      </c>
      <c r="J512" s="30">
        <f t="shared" si="51"/>
        <v>6.8719999999999962E-2</v>
      </c>
      <c r="K512" s="23">
        <f t="shared" si="52"/>
        <v>8.9251088500000075E-2</v>
      </c>
      <c r="L512" s="15">
        <f t="shared" si="53"/>
        <v>4.7124855000000042E-2</v>
      </c>
      <c r="M512" s="30">
        <f t="shared" si="54"/>
        <v>3.2196135999999972E-2</v>
      </c>
    </row>
    <row r="513" spans="1:13" x14ac:dyDescent="0.25">
      <c r="A513" s="22">
        <f t="shared" si="55"/>
        <v>2545</v>
      </c>
      <c r="B513" s="23">
        <v>0.12827999999999989</v>
      </c>
      <c r="C513" s="24">
        <v>6.861000000000006E-2</v>
      </c>
      <c r="D513" s="25">
        <v>9.6149999999999958E-2</v>
      </c>
      <c r="E513" s="26">
        <v>26</v>
      </c>
      <c r="F513" s="27">
        <v>32.700000000000003</v>
      </c>
      <c r="G513" s="28">
        <v>43.4</v>
      </c>
      <c r="H513" s="29">
        <f t="shared" si="49"/>
        <v>0.1234699999999999</v>
      </c>
      <c r="I513" s="24">
        <f t="shared" si="50"/>
        <v>5.5090000000000056E-2</v>
      </c>
      <c r="J513" s="30">
        <f t="shared" si="51"/>
        <v>6.8719999999999962E-2</v>
      </c>
      <c r="K513" s="23">
        <f t="shared" si="52"/>
        <v>8.9314846999999919E-2</v>
      </c>
      <c r="L513" s="15">
        <f t="shared" si="53"/>
        <v>4.7055954000000046E-2</v>
      </c>
      <c r="M513" s="30">
        <f t="shared" si="54"/>
        <v>3.2196135999999972E-2</v>
      </c>
    </row>
    <row r="514" spans="1:13" x14ac:dyDescent="0.25">
      <c r="A514" s="22">
        <f t="shared" si="55"/>
        <v>2550</v>
      </c>
      <c r="B514" s="23">
        <v>0.12836500000000001</v>
      </c>
      <c r="C514" s="24">
        <v>6.861000000000006E-2</v>
      </c>
      <c r="D514" s="25">
        <v>9.6149999999999958E-2</v>
      </c>
      <c r="E514" s="26">
        <v>26</v>
      </c>
      <c r="F514" s="27">
        <v>32.700000000000003</v>
      </c>
      <c r="G514" s="28">
        <v>43.4</v>
      </c>
      <c r="H514" s="29">
        <f t="shared" si="49"/>
        <v>0.12355500000000001</v>
      </c>
      <c r="I514" s="24">
        <f t="shared" si="50"/>
        <v>5.5090000000000056E-2</v>
      </c>
      <c r="J514" s="30">
        <f t="shared" si="51"/>
        <v>6.8719999999999962E-2</v>
      </c>
      <c r="K514" s="23">
        <f t="shared" si="52"/>
        <v>8.9378605500000013E-2</v>
      </c>
      <c r="L514" s="15">
        <f t="shared" si="53"/>
        <v>4.7055954000000046E-2</v>
      </c>
      <c r="M514" s="30">
        <f t="shared" si="54"/>
        <v>3.2196135999999972E-2</v>
      </c>
    </row>
    <row r="515" spans="1:13" x14ac:dyDescent="0.25">
      <c r="A515" s="22">
        <f t="shared" si="55"/>
        <v>2555</v>
      </c>
      <c r="B515" s="23">
        <v>0.12845000000000001</v>
      </c>
      <c r="C515" s="24">
        <v>6.861000000000006E-2</v>
      </c>
      <c r="D515" s="25">
        <v>9.6149999999999958E-2</v>
      </c>
      <c r="E515" s="26">
        <v>26</v>
      </c>
      <c r="F515" s="27">
        <v>32.700000000000003</v>
      </c>
      <c r="G515" s="28">
        <v>43.3</v>
      </c>
      <c r="H515" s="29">
        <f t="shared" si="49"/>
        <v>0.12364000000000001</v>
      </c>
      <c r="I515" s="24">
        <f t="shared" si="50"/>
        <v>5.5090000000000056E-2</v>
      </c>
      <c r="J515" s="30">
        <f t="shared" si="51"/>
        <v>6.8849999999999967E-2</v>
      </c>
      <c r="K515" s="23">
        <f t="shared" si="52"/>
        <v>8.944236400000001E-2</v>
      </c>
      <c r="L515" s="15">
        <f t="shared" si="53"/>
        <v>4.7055954000000046E-2</v>
      </c>
      <c r="M515" s="30">
        <f t="shared" si="54"/>
        <v>3.2302254999999974E-2</v>
      </c>
    </row>
    <row r="516" spans="1:13" x14ac:dyDescent="0.25">
      <c r="A516" s="22">
        <f t="shared" si="55"/>
        <v>2560</v>
      </c>
      <c r="B516" s="23">
        <v>0.12845000000000001</v>
      </c>
      <c r="C516" s="24">
        <v>6.861000000000006E-2</v>
      </c>
      <c r="D516" s="25">
        <v>9.6149999999999958E-2</v>
      </c>
      <c r="E516" s="26">
        <v>26</v>
      </c>
      <c r="F516" s="27">
        <v>32.700000000000003</v>
      </c>
      <c r="G516" s="28">
        <v>43.4</v>
      </c>
      <c r="H516" s="29">
        <f t="shared" si="49"/>
        <v>0.12364000000000001</v>
      </c>
      <c r="I516" s="24">
        <f t="shared" si="50"/>
        <v>5.5090000000000056E-2</v>
      </c>
      <c r="J516" s="30">
        <f t="shared" si="51"/>
        <v>6.8719999999999962E-2</v>
      </c>
      <c r="K516" s="23">
        <f t="shared" si="52"/>
        <v>8.944236400000001E-2</v>
      </c>
      <c r="L516" s="15">
        <f t="shared" si="53"/>
        <v>4.7055954000000046E-2</v>
      </c>
      <c r="M516" s="30">
        <f t="shared" si="54"/>
        <v>3.2196135999999972E-2</v>
      </c>
    </row>
    <row r="517" spans="1:13" x14ac:dyDescent="0.25">
      <c r="A517" s="22">
        <f t="shared" si="55"/>
        <v>2565</v>
      </c>
      <c r="B517" s="23">
        <v>0.12853500000000001</v>
      </c>
      <c r="C517" s="24">
        <v>6.8524999999999947E-2</v>
      </c>
      <c r="D517" s="25">
        <v>9.6149999999999958E-2</v>
      </c>
      <c r="E517" s="26">
        <v>26</v>
      </c>
      <c r="F517" s="27">
        <v>32.700000000000003</v>
      </c>
      <c r="G517" s="28">
        <v>43.4</v>
      </c>
      <c r="H517" s="29">
        <f t="shared" ref="H517:H580" si="56">B517-0.0013*(E517-$E$4)</f>
        <v>0.12372500000000002</v>
      </c>
      <c r="I517" s="24">
        <f t="shared" ref="I517:I580" si="57">C517-0.0013*(F517-$E$4)</f>
        <v>5.5004999999999943E-2</v>
      </c>
      <c r="J517" s="30">
        <f t="shared" ref="J517:J580" si="58">D517-0.0013*(G517-$E$4)</f>
        <v>6.8719999999999962E-2</v>
      </c>
      <c r="K517" s="23">
        <f t="shared" ref="K517:K580" si="59">H517*0.7501-0.0033</f>
        <v>8.9506122500000007E-2</v>
      </c>
      <c r="L517" s="15">
        <f t="shared" ref="L517:L580" si="60">I517*0.8106+0.0024</f>
        <v>4.6987052999999952E-2</v>
      </c>
      <c r="M517" s="30">
        <f t="shared" ref="M517:M580" si="61">J517*0.8163-0.0239</f>
        <v>3.2196135999999972E-2</v>
      </c>
    </row>
    <row r="518" spans="1:13" x14ac:dyDescent="0.25">
      <c r="A518" s="22">
        <f t="shared" ref="A518:A581" si="62">A517+5</f>
        <v>2570</v>
      </c>
      <c r="B518" s="23">
        <v>0.12853500000000001</v>
      </c>
      <c r="C518" s="24">
        <v>6.8524999999999947E-2</v>
      </c>
      <c r="D518" s="25">
        <v>9.6149999999999958E-2</v>
      </c>
      <c r="E518" s="26">
        <v>26</v>
      </c>
      <c r="F518" s="27">
        <v>32.700000000000003</v>
      </c>
      <c r="G518" s="28">
        <v>43.4</v>
      </c>
      <c r="H518" s="29">
        <f t="shared" si="56"/>
        <v>0.12372500000000002</v>
      </c>
      <c r="I518" s="24">
        <f t="shared" si="57"/>
        <v>5.5004999999999943E-2</v>
      </c>
      <c r="J518" s="30">
        <f t="shared" si="58"/>
        <v>6.8719999999999962E-2</v>
      </c>
      <c r="K518" s="23">
        <f t="shared" si="59"/>
        <v>8.9506122500000007E-2</v>
      </c>
      <c r="L518" s="15">
        <f t="shared" si="60"/>
        <v>4.6987052999999952E-2</v>
      </c>
      <c r="M518" s="30">
        <f t="shared" si="61"/>
        <v>3.2196135999999972E-2</v>
      </c>
    </row>
    <row r="519" spans="1:13" x14ac:dyDescent="0.25">
      <c r="A519" s="22">
        <f t="shared" si="62"/>
        <v>2575</v>
      </c>
      <c r="B519" s="23">
        <v>0.1286200000000001</v>
      </c>
      <c r="C519" s="24">
        <v>6.8439999999999945E-2</v>
      </c>
      <c r="D519" s="25">
        <v>9.6149999999999958E-2</v>
      </c>
      <c r="E519" s="26">
        <v>26</v>
      </c>
      <c r="F519" s="27">
        <v>32.700000000000003</v>
      </c>
      <c r="G519" s="28">
        <v>43.3</v>
      </c>
      <c r="H519" s="29">
        <f t="shared" si="56"/>
        <v>0.1238100000000001</v>
      </c>
      <c r="I519" s="24">
        <f t="shared" si="57"/>
        <v>5.4919999999999941E-2</v>
      </c>
      <c r="J519" s="30">
        <f t="shared" si="58"/>
        <v>6.8849999999999967E-2</v>
      </c>
      <c r="K519" s="23">
        <f t="shared" si="59"/>
        <v>8.9569881000000073E-2</v>
      </c>
      <c r="L519" s="15">
        <f t="shared" si="60"/>
        <v>4.6918151999999949E-2</v>
      </c>
      <c r="M519" s="30">
        <f t="shared" si="61"/>
        <v>3.2302254999999974E-2</v>
      </c>
    </row>
    <row r="520" spans="1:13" x14ac:dyDescent="0.25">
      <c r="A520" s="22">
        <f t="shared" si="62"/>
        <v>2580</v>
      </c>
      <c r="B520" s="23">
        <v>0.12870500000000001</v>
      </c>
      <c r="C520" s="24">
        <v>6.8439999999999945E-2</v>
      </c>
      <c r="D520" s="25">
        <v>9.6064999999999956E-2</v>
      </c>
      <c r="E520" s="26">
        <v>26</v>
      </c>
      <c r="F520" s="27">
        <v>32.700000000000003</v>
      </c>
      <c r="G520" s="28">
        <v>43.4</v>
      </c>
      <c r="H520" s="29">
        <f t="shared" si="56"/>
        <v>0.12389500000000002</v>
      </c>
      <c r="I520" s="24">
        <f t="shared" si="57"/>
        <v>5.4919999999999941E-2</v>
      </c>
      <c r="J520" s="30">
        <f t="shared" si="58"/>
        <v>6.863499999999996E-2</v>
      </c>
      <c r="K520" s="23">
        <f t="shared" si="59"/>
        <v>8.9633639500000015E-2</v>
      </c>
      <c r="L520" s="15">
        <f t="shared" si="60"/>
        <v>4.6918151999999949E-2</v>
      </c>
      <c r="M520" s="30">
        <f t="shared" si="61"/>
        <v>3.2126750499999968E-2</v>
      </c>
    </row>
    <row r="521" spans="1:13" x14ac:dyDescent="0.25">
      <c r="A521" s="22">
        <f t="shared" si="62"/>
        <v>2585</v>
      </c>
      <c r="B521" s="23">
        <v>0.12878999999999999</v>
      </c>
      <c r="C521" s="24">
        <v>6.8354999999999944E-2</v>
      </c>
      <c r="D521" s="25">
        <v>9.6064999999999956E-2</v>
      </c>
      <c r="E521" s="26">
        <v>26</v>
      </c>
      <c r="F521" s="27">
        <v>32.700000000000003</v>
      </c>
      <c r="G521" s="28">
        <v>43.3</v>
      </c>
      <c r="H521" s="29">
        <f t="shared" si="56"/>
        <v>0.12397999999999999</v>
      </c>
      <c r="I521" s="24">
        <f t="shared" si="57"/>
        <v>5.4834999999999939E-2</v>
      </c>
      <c r="J521" s="30">
        <f t="shared" si="58"/>
        <v>6.8764999999999965E-2</v>
      </c>
      <c r="K521" s="23">
        <f t="shared" si="59"/>
        <v>8.9697397999999998E-2</v>
      </c>
      <c r="L521" s="15">
        <f t="shared" si="60"/>
        <v>4.6849250999999953E-2</v>
      </c>
      <c r="M521" s="30">
        <f t="shared" si="61"/>
        <v>3.2232869499999969E-2</v>
      </c>
    </row>
    <row r="522" spans="1:13" x14ac:dyDescent="0.25">
      <c r="A522" s="22">
        <f t="shared" si="62"/>
        <v>2590</v>
      </c>
      <c r="B522" s="23">
        <v>0.12887499999999999</v>
      </c>
      <c r="C522" s="24">
        <v>6.8354999999999944E-2</v>
      </c>
      <c r="D522" s="25">
        <v>9.6064999999999956E-2</v>
      </c>
      <c r="E522" s="26">
        <v>26</v>
      </c>
      <c r="F522" s="27">
        <v>32.700000000000003</v>
      </c>
      <c r="G522" s="28">
        <v>43.4</v>
      </c>
      <c r="H522" s="29">
        <f t="shared" si="56"/>
        <v>0.12406499999999999</v>
      </c>
      <c r="I522" s="24">
        <f t="shared" si="57"/>
        <v>5.4834999999999939E-2</v>
      </c>
      <c r="J522" s="30">
        <f t="shared" si="58"/>
        <v>6.863499999999996E-2</v>
      </c>
      <c r="K522" s="23">
        <f t="shared" si="59"/>
        <v>8.9761156499999994E-2</v>
      </c>
      <c r="L522" s="15">
        <f t="shared" si="60"/>
        <v>4.6849250999999953E-2</v>
      </c>
      <c r="M522" s="30">
        <f t="shared" si="61"/>
        <v>3.2126750499999968E-2</v>
      </c>
    </row>
    <row r="523" spans="1:13" x14ac:dyDescent="0.25">
      <c r="A523" s="22">
        <f t="shared" si="62"/>
        <v>2595</v>
      </c>
      <c r="B523" s="23">
        <v>0.12887499999999999</v>
      </c>
      <c r="C523" s="24">
        <v>6.8354999999999944E-2</v>
      </c>
      <c r="D523" s="25">
        <v>9.6064999999999956E-2</v>
      </c>
      <c r="E523" s="26">
        <v>26</v>
      </c>
      <c r="F523" s="27">
        <v>32.700000000000003</v>
      </c>
      <c r="G523" s="28">
        <v>43.4</v>
      </c>
      <c r="H523" s="29">
        <f t="shared" si="56"/>
        <v>0.12406499999999999</v>
      </c>
      <c r="I523" s="24">
        <f t="shared" si="57"/>
        <v>5.4834999999999939E-2</v>
      </c>
      <c r="J523" s="30">
        <f t="shared" si="58"/>
        <v>6.863499999999996E-2</v>
      </c>
      <c r="K523" s="23">
        <f t="shared" si="59"/>
        <v>8.9761156499999994E-2</v>
      </c>
      <c r="L523" s="15">
        <f t="shared" si="60"/>
        <v>4.6849250999999953E-2</v>
      </c>
      <c r="M523" s="30">
        <f t="shared" si="61"/>
        <v>3.2126750499999968E-2</v>
      </c>
    </row>
    <row r="524" spans="1:13" x14ac:dyDescent="0.25">
      <c r="A524" s="22">
        <f t="shared" si="62"/>
        <v>2600</v>
      </c>
      <c r="B524" s="23">
        <v>0.12895999999999999</v>
      </c>
      <c r="C524" s="24">
        <v>6.8354999999999944E-2</v>
      </c>
      <c r="D524" s="25">
        <v>9.5979999999999954E-2</v>
      </c>
      <c r="E524" s="26">
        <v>26</v>
      </c>
      <c r="F524" s="27">
        <v>32.700000000000003</v>
      </c>
      <c r="G524" s="28">
        <v>43.4</v>
      </c>
      <c r="H524" s="29">
        <f t="shared" si="56"/>
        <v>0.12415</v>
      </c>
      <c r="I524" s="24">
        <f t="shared" si="57"/>
        <v>5.4834999999999939E-2</v>
      </c>
      <c r="J524" s="30">
        <f t="shared" si="58"/>
        <v>6.8549999999999958E-2</v>
      </c>
      <c r="K524" s="23">
        <f t="shared" si="59"/>
        <v>8.9824915000000005E-2</v>
      </c>
      <c r="L524" s="15">
        <f t="shared" si="60"/>
        <v>4.6849250999999953E-2</v>
      </c>
      <c r="M524" s="30">
        <f t="shared" si="61"/>
        <v>3.2057364999999963E-2</v>
      </c>
    </row>
    <row r="525" spans="1:13" x14ac:dyDescent="0.25">
      <c r="A525" s="22">
        <f t="shared" si="62"/>
        <v>2605</v>
      </c>
      <c r="B525" s="23">
        <v>0.1290450000000001</v>
      </c>
      <c r="C525" s="24">
        <v>6.8270000000000053E-2</v>
      </c>
      <c r="D525" s="25">
        <v>9.5979999999999954E-2</v>
      </c>
      <c r="E525" s="26">
        <v>26</v>
      </c>
      <c r="F525" s="27">
        <v>32.700000000000003</v>
      </c>
      <c r="G525" s="28">
        <v>43.4</v>
      </c>
      <c r="H525" s="29">
        <f t="shared" si="56"/>
        <v>0.12423500000000011</v>
      </c>
      <c r="I525" s="24">
        <f t="shared" si="57"/>
        <v>5.4750000000000049E-2</v>
      </c>
      <c r="J525" s="30">
        <f t="shared" si="58"/>
        <v>6.8549999999999958E-2</v>
      </c>
      <c r="K525" s="23">
        <f t="shared" si="59"/>
        <v>8.9888673500000085E-2</v>
      </c>
      <c r="L525" s="15">
        <f t="shared" si="60"/>
        <v>4.678035000000004E-2</v>
      </c>
      <c r="M525" s="30">
        <f t="shared" si="61"/>
        <v>3.2057364999999963E-2</v>
      </c>
    </row>
    <row r="526" spans="1:13" x14ac:dyDescent="0.25">
      <c r="A526" s="22">
        <f t="shared" si="62"/>
        <v>2610</v>
      </c>
      <c r="B526" s="23">
        <v>0.12912999999999999</v>
      </c>
      <c r="C526" s="24">
        <v>6.8270000000000053E-2</v>
      </c>
      <c r="D526" s="25">
        <v>9.5979999999999954E-2</v>
      </c>
      <c r="E526" s="26">
        <v>26</v>
      </c>
      <c r="F526" s="27">
        <v>32.700000000000003</v>
      </c>
      <c r="G526" s="28">
        <v>43.4</v>
      </c>
      <c r="H526" s="29">
        <f t="shared" si="56"/>
        <v>0.12432</v>
      </c>
      <c r="I526" s="24">
        <f t="shared" si="57"/>
        <v>5.4750000000000049E-2</v>
      </c>
      <c r="J526" s="30">
        <f t="shared" si="58"/>
        <v>6.8549999999999958E-2</v>
      </c>
      <c r="K526" s="23">
        <f t="shared" si="59"/>
        <v>8.9952431999999999E-2</v>
      </c>
      <c r="L526" s="15">
        <f t="shared" si="60"/>
        <v>4.678035000000004E-2</v>
      </c>
      <c r="M526" s="30">
        <f t="shared" si="61"/>
        <v>3.2057364999999963E-2</v>
      </c>
    </row>
    <row r="527" spans="1:13" x14ac:dyDescent="0.25">
      <c r="A527" s="22">
        <f t="shared" si="62"/>
        <v>2615</v>
      </c>
      <c r="B527" s="23">
        <v>0.12912999999999999</v>
      </c>
      <c r="C527" s="24">
        <v>6.8270000000000053E-2</v>
      </c>
      <c r="D527" s="25">
        <v>9.5895000000000064E-2</v>
      </c>
      <c r="E527" s="26">
        <v>26</v>
      </c>
      <c r="F527" s="27">
        <v>32.700000000000003</v>
      </c>
      <c r="G527" s="28">
        <v>43.4</v>
      </c>
      <c r="H527" s="29">
        <f t="shared" si="56"/>
        <v>0.12432</v>
      </c>
      <c r="I527" s="24">
        <f t="shared" si="57"/>
        <v>5.4750000000000049E-2</v>
      </c>
      <c r="J527" s="30">
        <f t="shared" si="58"/>
        <v>6.8465000000000067E-2</v>
      </c>
      <c r="K527" s="23">
        <f t="shared" si="59"/>
        <v>8.9952431999999999E-2</v>
      </c>
      <c r="L527" s="15">
        <f t="shared" si="60"/>
        <v>4.678035000000004E-2</v>
      </c>
      <c r="M527" s="30">
        <f t="shared" si="61"/>
        <v>3.1987979500000055E-2</v>
      </c>
    </row>
    <row r="528" spans="1:13" x14ac:dyDescent="0.25">
      <c r="A528" s="22">
        <f t="shared" si="62"/>
        <v>2620</v>
      </c>
      <c r="B528" s="23">
        <v>0.12912999999999999</v>
      </c>
      <c r="C528" s="24">
        <v>6.8270000000000053E-2</v>
      </c>
      <c r="D528" s="25">
        <v>9.5895000000000064E-2</v>
      </c>
      <c r="E528" s="26">
        <v>26</v>
      </c>
      <c r="F528" s="27">
        <v>32.700000000000003</v>
      </c>
      <c r="G528" s="28">
        <v>43.4</v>
      </c>
      <c r="H528" s="29">
        <f t="shared" si="56"/>
        <v>0.12432</v>
      </c>
      <c r="I528" s="24">
        <f t="shared" si="57"/>
        <v>5.4750000000000049E-2</v>
      </c>
      <c r="J528" s="30">
        <f t="shared" si="58"/>
        <v>6.8465000000000067E-2</v>
      </c>
      <c r="K528" s="23">
        <f t="shared" si="59"/>
        <v>8.9952431999999999E-2</v>
      </c>
      <c r="L528" s="15">
        <f t="shared" si="60"/>
        <v>4.678035000000004E-2</v>
      </c>
      <c r="M528" s="30">
        <f t="shared" si="61"/>
        <v>3.1987979500000055E-2</v>
      </c>
    </row>
    <row r="529" spans="1:13" x14ac:dyDescent="0.25">
      <c r="A529" s="22">
        <f t="shared" si="62"/>
        <v>2625</v>
      </c>
      <c r="B529" s="23">
        <v>0.129215</v>
      </c>
      <c r="C529" s="24">
        <v>6.8185000000000051E-2</v>
      </c>
      <c r="D529" s="25">
        <v>9.5809999999999951E-2</v>
      </c>
      <c r="E529" s="26">
        <v>26</v>
      </c>
      <c r="F529" s="27">
        <v>32.700000000000003</v>
      </c>
      <c r="G529" s="28">
        <v>43.4</v>
      </c>
      <c r="H529" s="29">
        <f t="shared" si="56"/>
        <v>0.124405</v>
      </c>
      <c r="I529" s="24">
        <f t="shared" si="57"/>
        <v>5.4665000000000047E-2</v>
      </c>
      <c r="J529" s="30">
        <f t="shared" si="58"/>
        <v>6.8379999999999955E-2</v>
      </c>
      <c r="K529" s="23">
        <f t="shared" si="59"/>
        <v>9.0016190499999996E-2</v>
      </c>
      <c r="L529" s="15">
        <f t="shared" si="60"/>
        <v>4.6711449000000037E-2</v>
      </c>
      <c r="M529" s="30">
        <f t="shared" si="61"/>
        <v>3.1918593999999967E-2</v>
      </c>
    </row>
    <row r="530" spans="1:13" x14ac:dyDescent="0.25">
      <c r="A530" s="22">
        <f t="shared" si="62"/>
        <v>2630</v>
      </c>
      <c r="B530" s="23">
        <v>0.129215</v>
      </c>
      <c r="C530" s="24">
        <v>6.8270000000000053E-2</v>
      </c>
      <c r="D530" s="25">
        <v>9.5895000000000064E-2</v>
      </c>
      <c r="E530" s="26">
        <v>26</v>
      </c>
      <c r="F530" s="27">
        <v>32.700000000000003</v>
      </c>
      <c r="G530" s="28">
        <v>43.4</v>
      </c>
      <c r="H530" s="29">
        <f t="shared" si="56"/>
        <v>0.124405</v>
      </c>
      <c r="I530" s="24">
        <f t="shared" si="57"/>
        <v>5.4750000000000049E-2</v>
      </c>
      <c r="J530" s="30">
        <f t="shared" si="58"/>
        <v>6.8465000000000067E-2</v>
      </c>
      <c r="K530" s="23">
        <f t="shared" si="59"/>
        <v>9.0016190499999996E-2</v>
      </c>
      <c r="L530" s="15">
        <f t="shared" si="60"/>
        <v>4.678035000000004E-2</v>
      </c>
      <c r="M530" s="30">
        <f t="shared" si="61"/>
        <v>3.1987979500000055E-2</v>
      </c>
    </row>
    <row r="531" spans="1:13" x14ac:dyDescent="0.25">
      <c r="A531" s="22">
        <f t="shared" si="62"/>
        <v>2635</v>
      </c>
      <c r="B531" s="23">
        <v>0.1293</v>
      </c>
      <c r="C531" s="24">
        <v>6.8185000000000051E-2</v>
      </c>
      <c r="D531" s="25">
        <v>9.5724999999999949E-2</v>
      </c>
      <c r="E531" s="26">
        <v>26</v>
      </c>
      <c r="F531" s="27">
        <v>32.700000000000003</v>
      </c>
      <c r="G531" s="28">
        <v>43.4</v>
      </c>
      <c r="H531" s="29">
        <f t="shared" si="56"/>
        <v>0.12449</v>
      </c>
      <c r="I531" s="24">
        <f t="shared" si="57"/>
        <v>5.4665000000000047E-2</v>
      </c>
      <c r="J531" s="30">
        <f t="shared" si="58"/>
        <v>6.8294999999999953E-2</v>
      </c>
      <c r="K531" s="23">
        <f t="shared" si="59"/>
        <v>9.0079949000000006E-2</v>
      </c>
      <c r="L531" s="15">
        <f t="shared" si="60"/>
        <v>4.6711449000000037E-2</v>
      </c>
      <c r="M531" s="30">
        <f t="shared" si="61"/>
        <v>3.1849208499999962E-2</v>
      </c>
    </row>
    <row r="532" spans="1:13" x14ac:dyDescent="0.25">
      <c r="A532" s="22">
        <f t="shared" si="62"/>
        <v>2640</v>
      </c>
      <c r="B532" s="23">
        <v>0.1293</v>
      </c>
      <c r="C532" s="24">
        <v>6.8185000000000051E-2</v>
      </c>
      <c r="D532" s="25">
        <v>9.5724999999999949E-2</v>
      </c>
      <c r="E532" s="26">
        <v>26</v>
      </c>
      <c r="F532" s="27">
        <v>32.700000000000003</v>
      </c>
      <c r="G532" s="28">
        <v>43.4</v>
      </c>
      <c r="H532" s="29">
        <f t="shared" si="56"/>
        <v>0.12449</v>
      </c>
      <c r="I532" s="24">
        <f t="shared" si="57"/>
        <v>5.4665000000000047E-2</v>
      </c>
      <c r="J532" s="30">
        <f t="shared" si="58"/>
        <v>6.8294999999999953E-2</v>
      </c>
      <c r="K532" s="23">
        <f t="shared" si="59"/>
        <v>9.0079949000000006E-2</v>
      </c>
      <c r="L532" s="15">
        <f t="shared" si="60"/>
        <v>4.6711449000000037E-2</v>
      </c>
      <c r="M532" s="30">
        <f t="shared" si="61"/>
        <v>3.1849208499999962E-2</v>
      </c>
    </row>
    <row r="533" spans="1:13" x14ac:dyDescent="0.25">
      <c r="A533" s="22">
        <f t="shared" si="62"/>
        <v>2645</v>
      </c>
      <c r="B533" s="23">
        <v>0.1293</v>
      </c>
      <c r="C533" s="24">
        <v>6.8185000000000051E-2</v>
      </c>
      <c r="D533" s="25">
        <v>9.5724999999999949E-2</v>
      </c>
      <c r="E533" s="26">
        <v>26</v>
      </c>
      <c r="F533" s="27">
        <v>32.700000000000003</v>
      </c>
      <c r="G533" s="28">
        <v>43.4</v>
      </c>
      <c r="H533" s="29">
        <f t="shared" si="56"/>
        <v>0.12449</v>
      </c>
      <c r="I533" s="24">
        <f t="shared" si="57"/>
        <v>5.4665000000000047E-2</v>
      </c>
      <c r="J533" s="30">
        <f t="shared" si="58"/>
        <v>6.8294999999999953E-2</v>
      </c>
      <c r="K533" s="23">
        <f t="shared" si="59"/>
        <v>9.0079949000000006E-2</v>
      </c>
      <c r="L533" s="15">
        <f t="shared" si="60"/>
        <v>4.6711449000000037E-2</v>
      </c>
      <c r="M533" s="30">
        <f t="shared" si="61"/>
        <v>3.1849208499999962E-2</v>
      </c>
    </row>
    <row r="534" spans="1:13" x14ac:dyDescent="0.25">
      <c r="A534" s="22">
        <f t="shared" si="62"/>
        <v>2650</v>
      </c>
      <c r="B534" s="23">
        <v>0.129385</v>
      </c>
      <c r="C534" s="24">
        <v>6.8185000000000051E-2</v>
      </c>
      <c r="D534" s="25">
        <v>9.5639999999999947E-2</v>
      </c>
      <c r="E534" s="26">
        <v>26</v>
      </c>
      <c r="F534" s="27">
        <v>32.700000000000003</v>
      </c>
      <c r="G534" s="28">
        <v>43.4</v>
      </c>
      <c r="H534" s="29">
        <f t="shared" si="56"/>
        <v>0.12457500000000001</v>
      </c>
      <c r="I534" s="24">
        <f t="shared" si="57"/>
        <v>5.4665000000000047E-2</v>
      </c>
      <c r="J534" s="30">
        <f t="shared" si="58"/>
        <v>6.8209999999999951E-2</v>
      </c>
      <c r="K534" s="23">
        <f t="shared" si="59"/>
        <v>9.0143707500000003E-2</v>
      </c>
      <c r="L534" s="15">
        <f t="shared" si="60"/>
        <v>4.6711449000000037E-2</v>
      </c>
      <c r="M534" s="30">
        <f t="shared" si="61"/>
        <v>3.1779822999999957E-2</v>
      </c>
    </row>
    <row r="535" spans="1:13" x14ac:dyDescent="0.25">
      <c r="A535" s="22">
        <f t="shared" si="62"/>
        <v>2655</v>
      </c>
      <c r="B535" s="23">
        <v>0.129385</v>
      </c>
      <c r="C535" s="24">
        <v>6.8185000000000051E-2</v>
      </c>
      <c r="D535" s="25">
        <v>9.5639999999999947E-2</v>
      </c>
      <c r="E535" s="26">
        <v>26</v>
      </c>
      <c r="F535" s="27">
        <v>32.700000000000003</v>
      </c>
      <c r="G535" s="28">
        <v>43.4</v>
      </c>
      <c r="H535" s="29">
        <f t="shared" si="56"/>
        <v>0.12457500000000001</v>
      </c>
      <c r="I535" s="24">
        <f t="shared" si="57"/>
        <v>5.4665000000000047E-2</v>
      </c>
      <c r="J535" s="30">
        <f t="shared" si="58"/>
        <v>6.8209999999999951E-2</v>
      </c>
      <c r="K535" s="23">
        <f t="shared" si="59"/>
        <v>9.0143707500000003E-2</v>
      </c>
      <c r="L535" s="15">
        <f t="shared" si="60"/>
        <v>4.6711449000000037E-2</v>
      </c>
      <c r="M535" s="30">
        <f t="shared" si="61"/>
        <v>3.1779822999999957E-2</v>
      </c>
    </row>
    <row r="536" spans="1:13" x14ac:dyDescent="0.25">
      <c r="A536" s="22">
        <f t="shared" si="62"/>
        <v>2660</v>
      </c>
      <c r="B536" s="23">
        <v>0.129385</v>
      </c>
      <c r="C536" s="24">
        <v>6.8185000000000051E-2</v>
      </c>
      <c r="D536" s="25">
        <v>9.5554999999999946E-2</v>
      </c>
      <c r="E536" s="26">
        <v>26</v>
      </c>
      <c r="F536" s="27">
        <v>32.700000000000003</v>
      </c>
      <c r="G536" s="28">
        <v>43.4</v>
      </c>
      <c r="H536" s="29">
        <f t="shared" si="56"/>
        <v>0.12457500000000001</v>
      </c>
      <c r="I536" s="24">
        <f t="shared" si="57"/>
        <v>5.4665000000000047E-2</v>
      </c>
      <c r="J536" s="30">
        <f t="shared" si="58"/>
        <v>6.8124999999999949E-2</v>
      </c>
      <c r="K536" s="23">
        <f t="shared" si="59"/>
        <v>9.0143707500000003E-2</v>
      </c>
      <c r="L536" s="15">
        <f t="shared" si="60"/>
        <v>4.6711449000000037E-2</v>
      </c>
      <c r="M536" s="30">
        <f t="shared" si="61"/>
        <v>3.1710437499999966E-2</v>
      </c>
    </row>
    <row r="537" spans="1:13" x14ac:dyDescent="0.25">
      <c r="A537" s="22">
        <f t="shared" si="62"/>
        <v>2665</v>
      </c>
      <c r="B537" s="23">
        <v>0.12947</v>
      </c>
      <c r="C537" s="24">
        <v>6.8099999999999938E-2</v>
      </c>
      <c r="D537" s="25">
        <v>9.5554999999999946E-2</v>
      </c>
      <c r="E537" s="26">
        <v>26</v>
      </c>
      <c r="F537" s="27">
        <v>32.700000000000003</v>
      </c>
      <c r="G537" s="28">
        <v>43.4</v>
      </c>
      <c r="H537" s="29">
        <f t="shared" si="56"/>
        <v>0.12466000000000001</v>
      </c>
      <c r="I537" s="24">
        <f t="shared" si="57"/>
        <v>5.4579999999999934E-2</v>
      </c>
      <c r="J537" s="30">
        <f t="shared" si="58"/>
        <v>6.8124999999999949E-2</v>
      </c>
      <c r="K537" s="23">
        <f t="shared" si="59"/>
        <v>9.0207466E-2</v>
      </c>
      <c r="L537" s="15">
        <f t="shared" si="60"/>
        <v>4.6642547999999943E-2</v>
      </c>
      <c r="M537" s="30">
        <f t="shared" si="61"/>
        <v>3.1710437499999966E-2</v>
      </c>
    </row>
    <row r="538" spans="1:13" x14ac:dyDescent="0.25">
      <c r="A538" s="22">
        <f t="shared" si="62"/>
        <v>2670</v>
      </c>
      <c r="B538" s="23">
        <v>0.129555</v>
      </c>
      <c r="C538" s="24">
        <v>6.8099999999999938E-2</v>
      </c>
      <c r="D538" s="25">
        <v>9.5554999999999946E-2</v>
      </c>
      <c r="E538" s="26">
        <v>26</v>
      </c>
      <c r="F538" s="27">
        <v>32.700000000000003</v>
      </c>
      <c r="G538" s="28">
        <v>43.4</v>
      </c>
      <c r="H538" s="29">
        <f t="shared" si="56"/>
        <v>0.12474500000000001</v>
      </c>
      <c r="I538" s="24">
        <f t="shared" si="57"/>
        <v>5.4579999999999934E-2</v>
      </c>
      <c r="J538" s="30">
        <f t="shared" si="58"/>
        <v>6.8124999999999949E-2</v>
      </c>
      <c r="K538" s="23">
        <f t="shared" si="59"/>
        <v>9.0271224500000011E-2</v>
      </c>
      <c r="L538" s="15">
        <f t="shared" si="60"/>
        <v>4.6642547999999943E-2</v>
      </c>
      <c r="M538" s="30">
        <f t="shared" si="61"/>
        <v>3.1710437499999966E-2</v>
      </c>
    </row>
    <row r="539" spans="1:13" x14ac:dyDescent="0.25">
      <c r="A539" s="22">
        <f t="shared" si="62"/>
        <v>2675</v>
      </c>
      <c r="B539" s="23">
        <v>0.129555</v>
      </c>
      <c r="C539" s="24">
        <v>6.8099999999999938E-2</v>
      </c>
      <c r="D539" s="25">
        <v>9.5554999999999946E-2</v>
      </c>
      <c r="E539" s="26">
        <v>26</v>
      </c>
      <c r="F539" s="27">
        <v>32.700000000000003</v>
      </c>
      <c r="G539" s="28">
        <v>43.4</v>
      </c>
      <c r="H539" s="29">
        <f t="shared" si="56"/>
        <v>0.12474500000000001</v>
      </c>
      <c r="I539" s="24">
        <f t="shared" si="57"/>
        <v>5.4579999999999934E-2</v>
      </c>
      <c r="J539" s="30">
        <f t="shared" si="58"/>
        <v>6.8124999999999949E-2</v>
      </c>
      <c r="K539" s="23">
        <f t="shared" si="59"/>
        <v>9.0271224500000011E-2</v>
      </c>
      <c r="L539" s="15">
        <f t="shared" si="60"/>
        <v>4.6642547999999943E-2</v>
      </c>
      <c r="M539" s="30">
        <f t="shared" si="61"/>
        <v>3.1710437499999966E-2</v>
      </c>
    </row>
    <row r="540" spans="1:13" x14ac:dyDescent="0.25">
      <c r="A540" s="22">
        <f t="shared" si="62"/>
        <v>2680</v>
      </c>
      <c r="B540" s="23">
        <v>0.12964000000000001</v>
      </c>
      <c r="C540" s="24">
        <v>6.8099999999999938E-2</v>
      </c>
      <c r="D540" s="25">
        <v>9.5470000000000055E-2</v>
      </c>
      <c r="E540" s="26">
        <v>26</v>
      </c>
      <c r="F540" s="27">
        <v>32.700000000000003</v>
      </c>
      <c r="G540" s="28">
        <v>43.4</v>
      </c>
      <c r="H540" s="29">
        <f t="shared" si="56"/>
        <v>0.12483000000000001</v>
      </c>
      <c r="I540" s="24">
        <f t="shared" si="57"/>
        <v>5.4579999999999934E-2</v>
      </c>
      <c r="J540" s="30">
        <f t="shared" si="58"/>
        <v>6.8040000000000059E-2</v>
      </c>
      <c r="K540" s="23">
        <f t="shared" si="59"/>
        <v>9.0334983000000008E-2</v>
      </c>
      <c r="L540" s="15">
        <f t="shared" si="60"/>
        <v>4.6642547999999943E-2</v>
      </c>
      <c r="M540" s="30">
        <f t="shared" si="61"/>
        <v>3.1641052000000044E-2</v>
      </c>
    </row>
    <row r="541" spans="1:13" x14ac:dyDescent="0.25">
      <c r="A541" s="22">
        <f t="shared" si="62"/>
        <v>2685</v>
      </c>
      <c r="B541" s="23">
        <v>0.129555</v>
      </c>
      <c r="C541" s="24">
        <v>6.8099999999999938E-2</v>
      </c>
      <c r="D541" s="25">
        <v>9.5470000000000055E-2</v>
      </c>
      <c r="E541" s="26">
        <v>26</v>
      </c>
      <c r="F541" s="27">
        <v>32.700000000000003</v>
      </c>
      <c r="G541" s="28">
        <v>43.4</v>
      </c>
      <c r="H541" s="29">
        <f t="shared" si="56"/>
        <v>0.12474500000000001</v>
      </c>
      <c r="I541" s="24">
        <f t="shared" si="57"/>
        <v>5.4579999999999934E-2</v>
      </c>
      <c r="J541" s="30">
        <f t="shared" si="58"/>
        <v>6.8040000000000059E-2</v>
      </c>
      <c r="K541" s="23">
        <f t="shared" si="59"/>
        <v>9.0271224500000011E-2</v>
      </c>
      <c r="L541" s="15">
        <f t="shared" si="60"/>
        <v>4.6642547999999943E-2</v>
      </c>
      <c r="M541" s="30">
        <f t="shared" si="61"/>
        <v>3.1641052000000044E-2</v>
      </c>
    </row>
    <row r="542" spans="1:13" x14ac:dyDescent="0.25">
      <c r="A542" s="22">
        <f t="shared" si="62"/>
        <v>2690</v>
      </c>
      <c r="B542" s="23">
        <v>0.12964000000000001</v>
      </c>
      <c r="C542" s="24">
        <v>6.8099999999999938E-2</v>
      </c>
      <c r="D542" s="25">
        <v>9.5385000000000053E-2</v>
      </c>
      <c r="E542" s="26">
        <v>26</v>
      </c>
      <c r="F542" s="27">
        <v>32.700000000000003</v>
      </c>
      <c r="G542" s="28">
        <v>43.4</v>
      </c>
      <c r="H542" s="29">
        <f t="shared" si="56"/>
        <v>0.12483000000000001</v>
      </c>
      <c r="I542" s="24">
        <f t="shared" si="57"/>
        <v>5.4579999999999934E-2</v>
      </c>
      <c r="J542" s="30">
        <f t="shared" si="58"/>
        <v>6.7955000000000057E-2</v>
      </c>
      <c r="K542" s="23">
        <f t="shared" si="59"/>
        <v>9.0334983000000008E-2</v>
      </c>
      <c r="L542" s="15">
        <f t="shared" si="60"/>
        <v>4.6642547999999943E-2</v>
      </c>
      <c r="M542" s="30">
        <f t="shared" si="61"/>
        <v>3.1571666500000053E-2</v>
      </c>
    </row>
    <row r="543" spans="1:13" x14ac:dyDescent="0.25">
      <c r="A543" s="22">
        <f t="shared" si="62"/>
        <v>2695</v>
      </c>
      <c r="B543" s="23">
        <v>0.12972500000000001</v>
      </c>
      <c r="C543" s="24">
        <v>6.8014999999999937E-2</v>
      </c>
      <c r="D543" s="25">
        <v>9.5385000000000053E-2</v>
      </c>
      <c r="E543" s="26">
        <v>26</v>
      </c>
      <c r="F543" s="27">
        <v>32.700000000000003</v>
      </c>
      <c r="G543" s="28">
        <v>43.4</v>
      </c>
      <c r="H543" s="29">
        <f t="shared" si="56"/>
        <v>0.12491500000000001</v>
      </c>
      <c r="I543" s="24">
        <f t="shared" si="57"/>
        <v>5.4494999999999932E-2</v>
      </c>
      <c r="J543" s="30">
        <f t="shared" si="58"/>
        <v>6.7955000000000057E-2</v>
      </c>
      <c r="K543" s="23">
        <f t="shared" si="59"/>
        <v>9.0398741500000004E-2</v>
      </c>
      <c r="L543" s="15">
        <f t="shared" si="60"/>
        <v>4.6573646999999947E-2</v>
      </c>
      <c r="M543" s="30">
        <f t="shared" si="61"/>
        <v>3.1571666500000053E-2</v>
      </c>
    </row>
    <row r="544" spans="1:13" x14ac:dyDescent="0.25">
      <c r="A544" s="22">
        <f t="shared" si="62"/>
        <v>2700</v>
      </c>
      <c r="B544" s="23">
        <v>0.12998000000000001</v>
      </c>
      <c r="C544" s="24">
        <v>6.8099999999999938E-2</v>
      </c>
      <c r="D544" s="25">
        <v>9.5385000000000053E-2</v>
      </c>
      <c r="E544" s="26">
        <v>26</v>
      </c>
      <c r="F544" s="27">
        <v>32.700000000000003</v>
      </c>
      <c r="G544" s="28">
        <v>43.4</v>
      </c>
      <c r="H544" s="29">
        <f t="shared" si="56"/>
        <v>0.12517</v>
      </c>
      <c r="I544" s="24">
        <f t="shared" si="57"/>
        <v>5.4579999999999934E-2</v>
      </c>
      <c r="J544" s="30">
        <f t="shared" si="58"/>
        <v>6.7955000000000057E-2</v>
      </c>
      <c r="K544" s="23">
        <f t="shared" si="59"/>
        <v>9.0590017000000009E-2</v>
      </c>
      <c r="L544" s="15">
        <f t="shared" si="60"/>
        <v>4.6642547999999943E-2</v>
      </c>
      <c r="M544" s="30">
        <f t="shared" si="61"/>
        <v>3.1571666500000053E-2</v>
      </c>
    </row>
    <row r="545" spans="1:13" x14ac:dyDescent="0.25">
      <c r="A545" s="22">
        <f t="shared" si="62"/>
        <v>2705</v>
      </c>
      <c r="B545" s="23">
        <v>0.12989500000000001</v>
      </c>
      <c r="C545" s="24">
        <v>6.8014999999999937E-2</v>
      </c>
      <c r="D545" s="25">
        <v>9.5385000000000053E-2</v>
      </c>
      <c r="E545" s="26">
        <v>26</v>
      </c>
      <c r="F545" s="27">
        <v>32.700000000000003</v>
      </c>
      <c r="G545" s="28">
        <v>43.4</v>
      </c>
      <c r="H545" s="29">
        <f t="shared" si="56"/>
        <v>0.125085</v>
      </c>
      <c r="I545" s="24">
        <f t="shared" si="57"/>
        <v>5.4494999999999932E-2</v>
      </c>
      <c r="J545" s="30">
        <f t="shared" si="58"/>
        <v>6.7955000000000057E-2</v>
      </c>
      <c r="K545" s="23">
        <f t="shared" si="59"/>
        <v>9.0526258499999998E-2</v>
      </c>
      <c r="L545" s="15">
        <f t="shared" si="60"/>
        <v>4.6573646999999947E-2</v>
      </c>
      <c r="M545" s="30">
        <f t="shared" si="61"/>
        <v>3.1571666500000053E-2</v>
      </c>
    </row>
    <row r="546" spans="1:13" x14ac:dyDescent="0.25">
      <c r="A546" s="22">
        <f t="shared" si="62"/>
        <v>2710</v>
      </c>
      <c r="B546" s="23">
        <v>0.12989500000000001</v>
      </c>
      <c r="C546" s="24">
        <v>6.8014999999999937E-2</v>
      </c>
      <c r="D546" s="25">
        <v>9.5385000000000053E-2</v>
      </c>
      <c r="E546" s="26">
        <v>25.9</v>
      </c>
      <c r="F546" s="27">
        <v>32.700000000000003</v>
      </c>
      <c r="G546" s="28">
        <v>43.4</v>
      </c>
      <c r="H546" s="29">
        <f t="shared" si="56"/>
        <v>0.12521500000000002</v>
      </c>
      <c r="I546" s="24">
        <f t="shared" si="57"/>
        <v>5.4494999999999932E-2</v>
      </c>
      <c r="J546" s="30">
        <f t="shared" si="58"/>
        <v>6.7955000000000057E-2</v>
      </c>
      <c r="K546" s="23">
        <f t="shared" si="59"/>
        <v>9.0623771500000019E-2</v>
      </c>
      <c r="L546" s="15">
        <f t="shared" si="60"/>
        <v>4.6573646999999947E-2</v>
      </c>
      <c r="M546" s="30">
        <f t="shared" si="61"/>
        <v>3.1571666500000053E-2</v>
      </c>
    </row>
    <row r="547" spans="1:13" x14ac:dyDescent="0.25">
      <c r="A547" s="22">
        <f t="shared" si="62"/>
        <v>2715</v>
      </c>
      <c r="B547" s="23">
        <v>0.12998000000000001</v>
      </c>
      <c r="C547" s="24">
        <v>6.8014999999999937E-2</v>
      </c>
      <c r="D547" s="25">
        <v>9.5385000000000053E-2</v>
      </c>
      <c r="E547" s="26">
        <v>25.9</v>
      </c>
      <c r="F547" s="27">
        <v>32.700000000000003</v>
      </c>
      <c r="G547" s="28">
        <v>43.4</v>
      </c>
      <c r="H547" s="29">
        <f t="shared" si="56"/>
        <v>0.12530000000000002</v>
      </c>
      <c r="I547" s="24">
        <f t="shared" si="57"/>
        <v>5.4494999999999932E-2</v>
      </c>
      <c r="J547" s="30">
        <f t="shared" si="58"/>
        <v>6.7955000000000057E-2</v>
      </c>
      <c r="K547" s="23">
        <f t="shared" si="59"/>
        <v>9.0687530000000016E-2</v>
      </c>
      <c r="L547" s="15">
        <f t="shared" si="60"/>
        <v>4.6573646999999947E-2</v>
      </c>
      <c r="M547" s="30">
        <f t="shared" si="61"/>
        <v>3.1571666500000053E-2</v>
      </c>
    </row>
    <row r="548" spans="1:13" x14ac:dyDescent="0.25">
      <c r="A548" s="22">
        <f t="shared" si="62"/>
        <v>2720</v>
      </c>
      <c r="B548" s="23">
        <v>0.13006499999999999</v>
      </c>
      <c r="C548" s="24">
        <v>6.8014999999999937E-2</v>
      </c>
      <c r="D548" s="25">
        <v>9.529999999999994E-2</v>
      </c>
      <c r="E548" s="26">
        <v>25.9</v>
      </c>
      <c r="F548" s="27">
        <v>32.6</v>
      </c>
      <c r="G548" s="28">
        <v>43.4</v>
      </c>
      <c r="H548" s="29">
        <f t="shared" si="56"/>
        <v>0.125385</v>
      </c>
      <c r="I548" s="24">
        <f t="shared" si="57"/>
        <v>5.4624999999999937E-2</v>
      </c>
      <c r="J548" s="30">
        <f t="shared" si="58"/>
        <v>6.7869999999999944E-2</v>
      </c>
      <c r="K548" s="23">
        <f t="shared" si="59"/>
        <v>9.0751288499999999E-2</v>
      </c>
      <c r="L548" s="15">
        <f t="shared" si="60"/>
        <v>4.667902499999995E-2</v>
      </c>
      <c r="M548" s="30">
        <f t="shared" si="61"/>
        <v>3.1502280999999951E-2</v>
      </c>
    </row>
    <row r="549" spans="1:13" x14ac:dyDescent="0.25">
      <c r="A549" s="22">
        <f t="shared" si="62"/>
        <v>2725</v>
      </c>
      <c r="B549" s="23">
        <v>0.13014999999999999</v>
      </c>
      <c r="C549" s="24">
        <v>6.8014999999999937E-2</v>
      </c>
      <c r="D549" s="25">
        <v>9.529999999999994E-2</v>
      </c>
      <c r="E549" s="26">
        <v>25.9</v>
      </c>
      <c r="F549" s="27">
        <v>32.700000000000003</v>
      </c>
      <c r="G549" s="28">
        <v>43.4</v>
      </c>
      <c r="H549" s="29">
        <f t="shared" si="56"/>
        <v>0.12547</v>
      </c>
      <c r="I549" s="24">
        <f t="shared" si="57"/>
        <v>5.4494999999999932E-2</v>
      </c>
      <c r="J549" s="30">
        <f t="shared" si="58"/>
        <v>6.7869999999999944E-2</v>
      </c>
      <c r="K549" s="23">
        <f t="shared" si="59"/>
        <v>9.0815046999999996E-2</v>
      </c>
      <c r="L549" s="15">
        <f t="shared" si="60"/>
        <v>4.6573646999999947E-2</v>
      </c>
      <c r="M549" s="30">
        <f t="shared" si="61"/>
        <v>3.1502280999999951E-2</v>
      </c>
    </row>
    <row r="550" spans="1:13" x14ac:dyDescent="0.25">
      <c r="A550" s="22">
        <f t="shared" si="62"/>
        <v>2730</v>
      </c>
      <c r="B550" s="23">
        <v>0.13014999999999999</v>
      </c>
      <c r="C550" s="24">
        <v>6.7929999999999935E-2</v>
      </c>
      <c r="D550" s="25">
        <v>9.529999999999994E-2</v>
      </c>
      <c r="E550" s="26">
        <v>25.9</v>
      </c>
      <c r="F550" s="27">
        <v>32.700000000000003</v>
      </c>
      <c r="G550" s="28">
        <v>43.4</v>
      </c>
      <c r="H550" s="29">
        <f t="shared" si="56"/>
        <v>0.12547</v>
      </c>
      <c r="I550" s="24">
        <f t="shared" si="57"/>
        <v>5.4409999999999931E-2</v>
      </c>
      <c r="J550" s="30">
        <f t="shared" si="58"/>
        <v>6.7869999999999944E-2</v>
      </c>
      <c r="K550" s="23">
        <f t="shared" si="59"/>
        <v>9.0815046999999996E-2</v>
      </c>
      <c r="L550" s="15">
        <f t="shared" si="60"/>
        <v>4.6504745999999944E-2</v>
      </c>
      <c r="M550" s="30">
        <f t="shared" si="61"/>
        <v>3.1502280999999951E-2</v>
      </c>
    </row>
    <row r="551" spans="1:13" x14ac:dyDescent="0.25">
      <c r="A551" s="22">
        <f t="shared" si="62"/>
        <v>2735</v>
      </c>
      <c r="B551" s="23">
        <v>0.13014999999999999</v>
      </c>
      <c r="C551" s="24">
        <v>6.7929999999999935E-2</v>
      </c>
      <c r="D551" s="25">
        <v>9.529999999999994E-2</v>
      </c>
      <c r="E551" s="26">
        <v>25.9</v>
      </c>
      <c r="F551" s="27">
        <v>32.6</v>
      </c>
      <c r="G551" s="28">
        <v>43.4</v>
      </c>
      <c r="H551" s="29">
        <f t="shared" si="56"/>
        <v>0.12547</v>
      </c>
      <c r="I551" s="24">
        <f t="shared" si="57"/>
        <v>5.4539999999999936E-2</v>
      </c>
      <c r="J551" s="30">
        <f t="shared" si="58"/>
        <v>6.7869999999999944E-2</v>
      </c>
      <c r="K551" s="23">
        <f t="shared" si="59"/>
        <v>9.0815046999999996E-2</v>
      </c>
      <c r="L551" s="15">
        <f t="shared" si="60"/>
        <v>4.6610123999999947E-2</v>
      </c>
      <c r="M551" s="30">
        <f t="shared" si="61"/>
        <v>3.1502280999999951E-2</v>
      </c>
    </row>
    <row r="552" spans="1:13" x14ac:dyDescent="0.25">
      <c r="A552" s="22">
        <f t="shared" si="62"/>
        <v>2740</v>
      </c>
      <c r="B552" s="23">
        <v>0.13014999999999999</v>
      </c>
      <c r="C552" s="24">
        <v>6.7929999999999935E-2</v>
      </c>
      <c r="D552" s="25">
        <v>9.529999999999994E-2</v>
      </c>
      <c r="E552" s="26">
        <v>25.9</v>
      </c>
      <c r="F552" s="27">
        <v>32.6</v>
      </c>
      <c r="G552" s="28">
        <v>43.4</v>
      </c>
      <c r="H552" s="29">
        <f t="shared" si="56"/>
        <v>0.12547</v>
      </c>
      <c r="I552" s="24">
        <f t="shared" si="57"/>
        <v>5.4539999999999936E-2</v>
      </c>
      <c r="J552" s="30">
        <f t="shared" si="58"/>
        <v>6.7869999999999944E-2</v>
      </c>
      <c r="K552" s="23">
        <f t="shared" si="59"/>
        <v>9.0815046999999996E-2</v>
      </c>
      <c r="L552" s="15">
        <f t="shared" si="60"/>
        <v>4.6610123999999947E-2</v>
      </c>
      <c r="M552" s="30">
        <f t="shared" si="61"/>
        <v>3.1502280999999951E-2</v>
      </c>
    </row>
    <row r="553" spans="1:13" x14ac:dyDescent="0.25">
      <c r="A553" s="22">
        <f t="shared" si="62"/>
        <v>2745</v>
      </c>
      <c r="B553" s="23">
        <v>0.13023499999999999</v>
      </c>
      <c r="C553" s="24">
        <v>6.7929999999999935E-2</v>
      </c>
      <c r="D553" s="25">
        <v>9.529999999999994E-2</v>
      </c>
      <c r="E553" s="26">
        <v>25.9</v>
      </c>
      <c r="F553" s="27">
        <v>32.6</v>
      </c>
      <c r="G553" s="28">
        <v>43.4</v>
      </c>
      <c r="H553" s="29">
        <f t="shared" si="56"/>
        <v>0.125555</v>
      </c>
      <c r="I553" s="24">
        <f t="shared" si="57"/>
        <v>5.4539999999999936E-2</v>
      </c>
      <c r="J553" s="30">
        <f t="shared" si="58"/>
        <v>6.7869999999999944E-2</v>
      </c>
      <c r="K553" s="23">
        <f t="shared" si="59"/>
        <v>9.0878805500000007E-2</v>
      </c>
      <c r="L553" s="15">
        <f t="shared" si="60"/>
        <v>4.6610123999999947E-2</v>
      </c>
      <c r="M553" s="30">
        <f t="shared" si="61"/>
        <v>3.1502280999999951E-2</v>
      </c>
    </row>
    <row r="554" spans="1:13" x14ac:dyDescent="0.25">
      <c r="A554" s="22">
        <f t="shared" si="62"/>
        <v>2750</v>
      </c>
      <c r="B554" s="23">
        <v>0.13023499999999999</v>
      </c>
      <c r="C554" s="24">
        <v>6.7929999999999935E-2</v>
      </c>
      <c r="D554" s="25">
        <v>9.529999999999994E-2</v>
      </c>
      <c r="E554" s="26">
        <v>25.9</v>
      </c>
      <c r="F554" s="27">
        <v>32.6</v>
      </c>
      <c r="G554" s="28">
        <v>43.4</v>
      </c>
      <c r="H554" s="29">
        <f t="shared" si="56"/>
        <v>0.125555</v>
      </c>
      <c r="I554" s="24">
        <f t="shared" si="57"/>
        <v>5.4539999999999936E-2</v>
      </c>
      <c r="J554" s="30">
        <f t="shared" si="58"/>
        <v>6.7869999999999944E-2</v>
      </c>
      <c r="K554" s="23">
        <f t="shared" si="59"/>
        <v>9.0878805500000007E-2</v>
      </c>
      <c r="L554" s="15">
        <f t="shared" si="60"/>
        <v>4.6610123999999947E-2</v>
      </c>
      <c r="M554" s="30">
        <f t="shared" si="61"/>
        <v>3.1502280999999951E-2</v>
      </c>
    </row>
    <row r="555" spans="1:13" x14ac:dyDescent="0.25">
      <c r="A555" s="22">
        <f t="shared" si="62"/>
        <v>2755</v>
      </c>
      <c r="B555" s="23">
        <v>0.13023499999999999</v>
      </c>
      <c r="C555" s="24">
        <v>6.7845000000000044E-2</v>
      </c>
      <c r="D555" s="25">
        <v>9.529999999999994E-2</v>
      </c>
      <c r="E555" s="26">
        <v>25.9</v>
      </c>
      <c r="F555" s="27">
        <v>32.6</v>
      </c>
      <c r="G555" s="28">
        <v>43.4</v>
      </c>
      <c r="H555" s="29">
        <f t="shared" si="56"/>
        <v>0.125555</v>
      </c>
      <c r="I555" s="24">
        <f t="shared" si="57"/>
        <v>5.4455000000000045E-2</v>
      </c>
      <c r="J555" s="30">
        <f t="shared" si="58"/>
        <v>6.7869999999999944E-2</v>
      </c>
      <c r="K555" s="23">
        <f t="shared" si="59"/>
        <v>9.0878805500000007E-2</v>
      </c>
      <c r="L555" s="15">
        <f t="shared" si="60"/>
        <v>4.6541223000000034E-2</v>
      </c>
      <c r="M555" s="30">
        <f t="shared" si="61"/>
        <v>3.1502280999999951E-2</v>
      </c>
    </row>
    <row r="556" spans="1:13" x14ac:dyDescent="0.25">
      <c r="A556" s="22">
        <f t="shared" si="62"/>
        <v>2760</v>
      </c>
      <c r="B556" s="23">
        <v>0.13023499999999999</v>
      </c>
      <c r="C556" s="24">
        <v>6.7845000000000044E-2</v>
      </c>
      <c r="D556" s="25">
        <v>9.5214999999999939E-2</v>
      </c>
      <c r="E556" s="26">
        <v>25.9</v>
      </c>
      <c r="F556" s="27">
        <v>32.6</v>
      </c>
      <c r="G556" s="28">
        <v>43.4</v>
      </c>
      <c r="H556" s="29">
        <f t="shared" si="56"/>
        <v>0.125555</v>
      </c>
      <c r="I556" s="24">
        <f t="shared" si="57"/>
        <v>5.4455000000000045E-2</v>
      </c>
      <c r="J556" s="30">
        <f t="shared" si="58"/>
        <v>6.7784999999999943E-2</v>
      </c>
      <c r="K556" s="23">
        <f t="shared" si="59"/>
        <v>9.0878805500000007E-2</v>
      </c>
      <c r="L556" s="15">
        <f t="shared" si="60"/>
        <v>4.6541223000000034E-2</v>
      </c>
      <c r="M556" s="30">
        <f t="shared" si="61"/>
        <v>3.143289549999996E-2</v>
      </c>
    </row>
    <row r="557" spans="1:13" x14ac:dyDescent="0.25">
      <c r="A557" s="22">
        <f t="shared" si="62"/>
        <v>2765</v>
      </c>
      <c r="B557" s="23">
        <v>0.13031999999999999</v>
      </c>
      <c r="C557" s="24">
        <v>6.7845000000000044E-2</v>
      </c>
      <c r="D557" s="25">
        <v>9.5214999999999939E-2</v>
      </c>
      <c r="E557" s="26">
        <v>25.9</v>
      </c>
      <c r="F557" s="27">
        <v>32.6</v>
      </c>
      <c r="G557" s="28">
        <v>43.4</v>
      </c>
      <c r="H557" s="29">
        <f t="shared" si="56"/>
        <v>0.12564</v>
      </c>
      <c r="I557" s="24">
        <f t="shared" si="57"/>
        <v>5.4455000000000045E-2</v>
      </c>
      <c r="J557" s="30">
        <f t="shared" si="58"/>
        <v>6.7784999999999943E-2</v>
      </c>
      <c r="K557" s="23">
        <f t="shared" si="59"/>
        <v>9.0942564000000004E-2</v>
      </c>
      <c r="L557" s="15">
        <f t="shared" si="60"/>
        <v>4.6541223000000034E-2</v>
      </c>
      <c r="M557" s="30">
        <f t="shared" si="61"/>
        <v>3.143289549999996E-2</v>
      </c>
    </row>
    <row r="558" spans="1:13" x14ac:dyDescent="0.25">
      <c r="A558" s="22">
        <f t="shared" si="62"/>
        <v>2770</v>
      </c>
      <c r="B558" s="23">
        <v>0.13040499999999999</v>
      </c>
      <c r="C558" s="24">
        <v>6.7845000000000044E-2</v>
      </c>
      <c r="D558" s="25">
        <v>9.5214999999999939E-2</v>
      </c>
      <c r="E558" s="26">
        <v>25.9</v>
      </c>
      <c r="F558" s="27">
        <v>32.700000000000003</v>
      </c>
      <c r="G558" s="28">
        <v>43.4</v>
      </c>
      <c r="H558" s="29">
        <f t="shared" si="56"/>
        <v>0.125725</v>
      </c>
      <c r="I558" s="24">
        <f t="shared" si="57"/>
        <v>5.432500000000004E-2</v>
      </c>
      <c r="J558" s="30">
        <f t="shared" si="58"/>
        <v>6.7784999999999943E-2</v>
      </c>
      <c r="K558" s="23">
        <f t="shared" si="59"/>
        <v>9.10063225E-2</v>
      </c>
      <c r="L558" s="15">
        <f t="shared" si="60"/>
        <v>4.6435845000000031E-2</v>
      </c>
      <c r="M558" s="30">
        <f t="shared" si="61"/>
        <v>3.143289549999996E-2</v>
      </c>
    </row>
    <row r="559" spans="1:13" x14ac:dyDescent="0.25">
      <c r="A559" s="22">
        <f t="shared" si="62"/>
        <v>2775</v>
      </c>
      <c r="B559" s="23">
        <v>0.13031999999999999</v>
      </c>
      <c r="C559" s="24">
        <v>6.7760000000000042E-2</v>
      </c>
      <c r="D559" s="25">
        <v>9.5214999999999939E-2</v>
      </c>
      <c r="E559" s="26">
        <v>25.9</v>
      </c>
      <c r="F559" s="27">
        <v>32.6</v>
      </c>
      <c r="G559" s="28">
        <v>43.4</v>
      </c>
      <c r="H559" s="29">
        <f t="shared" si="56"/>
        <v>0.12564</v>
      </c>
      <c r="I559" s="24">
        <f t="shared" si="57"/>
        <v>5.4370000000000043E-2</v>
      </c>
      <c r="J559" s="30">
        <f t="shared" si="58"/>
        <v>6.7784999999999943E-2</v>
      </c>
      <c r="K559" s="23">
        <f t="shared" si="59"/>
        <v>9.0942564000000004E-2</v>
      </c>
      <c r="L559" s="15">
        <f t="shared" si="60"/>
        <v>4.6472322000000031E-2</v>
      </c>
      <c r="M559" s="30">
        <f t="shared" si="61"/>
        <v>3.143289549999996E-2</v>
      </c>
    </row>
    <row r="560" spans="1:13" x14ac:dyDescent="0.25">
      <c r="A560" s="22">
        <f t="shared" si="62"/>
        <v>2780</v>
      </c>
      <c r="B560" s="23">
        <v>0.13048999999999999</v>
      </c>
      <c r="C560" s="24">
        <v>6.7760000000000042E-2</v>
      </c>
      <c r="D560" s="25">
        <v>9.5214999999999939E-2</v>
      </c>
      <c r="E560" s="26">
        <v>25.9</v>
      </c>
      <c r="F560" s="27">
        <v>32.6</v>
      </c>
      <c r="G560" s="28">
        <v>43.4</v>
      </c>
      <c r="H560" s="29">
        <f t="shared" si="56"/>
        <v>0.12581000000000001</v>
      </c>
      <c r="I560" s="24">
        <f t="shared" si="57"/>
        <v>5.4370000000000043E-2</v>
      </c>
      <c r="J560" s="30">
        <f t="shared" si="58"/>
        <v>6.7784999999999943E-2</v>
      </c>
      <c r="K560" s="23">
        <f t="shared" si="59"/>
        <v>9.1070081000000011E-2</v>
      </c>
      <c r="L560" s="15">
        <f t="shared" si="60"/>
        <v>4.6472322000000031E-2</v>
      </c>
      <c r="M560" s="30">
        <f t="shared" si="61"/>
        <v>3.143289549999996E-2</v>
      </c>
    </row>
    <row r="561" spans="1:13" x14ac:dyDescent="0.25">
      <c r="A561" s="22">
        <f t="shared" si="62"/>
        <v>2785</v>
      </c>
      <c r="B561" s="23">
        <v>0.13040499999999999</v>
      </c>
      <c r="C561" s="24">
        <v>6.7760000000000042E-2</v>
      </c>
      <c r="D561" s="25">
        <v>9.5214999999999939E-2</v>
      </c>
      <c r="E561" s="26">
        <v>25.9</v>
      </c>
      <c r="F561" s="27">
        <v>32.6</v>
      </c>
      <c r="G561" s="28">
        <v>43.4</v>
      </c>
      <c r="H561" s="29">
        <f t="shared" si="56"/>
        <v>0.125725</v>
      </c>
      <c r="I561" s="24">
        <f t="shared" si="57"/>
        <v>5.4370000000000043E-2</v>
      </c>
      <c r="J561" s="30">
        <f t="shared" si="58"/>
        <v>6.7784999999999943E-2</v>
      </c>
      <c r="K561" s="23">
        <f t="shared" si="59"/>
        <v>9.10063225E-2</v>
      </c>
      <c r="L561" s="15">
        <f t="shared" si="60"/>
        <v>4.6472322000000031E-2</v>
      </c>
      <c r="M561" s="30">
        <f t="shared" si="61"/>
        <v>3.143289549999996E-2</v>
      </c>
    </row>
    <row r="562" spans="1:13" x14ac:dyDescent="0.25">
      <c r="A562" s="22">
        <f t="shared" si="62"/>
        <v>2790</v>
      </c>
      <c r="B562" s="23">
        <v>0.13048999999999999</v>
      </c>
      <c r="C562" s="24">
        <v>6.7675000000000041E-2</v>
      </c>
      <c r="D562" s="25">
        <v>9.5214999999999939E-2</v>
      </c>
      <c r="E562" s="26">
        <v>25.9</v>
      </c>
      <c r="F562" s="27">
        <v>32.6</v>
      </c>
      <c r="G562" s="28">
        <v>43.4</v>
      </c>
      <c r="H562" s="29">
        <f t="shared" si="56"/>
        <v>0.12581000000000001</v>
      </c>
      <c r="I562" s="24">
        <f t="shared" si="57"/>
        <v>5.4285000000000042E-2</v>
      </c>
      <c r="J562" s="30">
        <f t="shared" si="58"/>
        <v>6.7784999999999943E-2</v>
      </c>
      <c r="K562" s="23">
        <f t="shared" si="59"/>
        <v>9.1070081000000011E-2</v>
      </c>
      <c r="L562" s="15">
        <f t="shared" si="60"/>
        <v>4.6403421000000035E-2</v>
      </c>
      <c r="M562" s="30">
        <f t="shared" si="61"/>
        <v>3.143289549999996E-2</v>
      </c>
    </row>
    <row r="563" spans="1:13" x14ac:dyDescent="0.25">
      <c r="A563" s="22">
        <f t="shared" si="62"/>
        <v>2795</v>
      </c>
      <c r="B563" s="23">
        <v>0.130745</v>
      </c>
      <c r="C563" s="24">
        <v>6.7675000000000041E-2</v>
      </c>
      <c r="D563" s="25">
        <v>9.5129999999999937E-2</v>
      </c>
      <c r="E563" s="26">
        <v>25.9</v>
      </c>
      <c r="F563" s="27">
        <v>32.6</v>
      </c>
      <c r="G563" s="28">
        <v>43.4</v>
      </c>
      <c r="H563" s="29">
        <f t="shared" si="56"/>
        <v>0.12606500000000001</v>
      </c>
      <c r="I563" s="24">
        <f t="shared" si="57"/>
        <v>5.4285000000000042E-2</v>
      </c>
      <c r="J563" s="30">
        <f t="shared" si="58"/>
        <v>6.7699999999999941E-2</v>
      </c>
      <c r="K563" s="23">
        <f t="shared" si="59"/>
        <v>9.1261356500000015E-2</v>
      </c>
      <c r="L563" s="15">
        <f t="shared" si="60"/>
        <v>4.6403421000000035E-2</v>
      </c>
      <c r="M563" s="30">
        <f t="shared" si="61"/>
        <v>3.1363509999999956E-2</v>
      </c>
    </row>
    <row r="564" spans="1:13" x14ac:dyDescent="0.25">
      <c r="A564" s="22">
        <f t="shared" si="62"/>
        <v>2800</v>
      </c>
      <c r="B564" s="23">
        <v>0.130745</v>
      </c>
      <c r="C564" s="24">
        <v>6.7675000000000041E-2</v>
      </c>
      <c r="D564" s="25">
        <v>9.5129999999999937E-2</v>
      </c>
      <c r="E564" s="26">
        <v>25.9</v>
      </c>
      <c r="F564" s="27">
        <v>32.6</v>
      </c>
      <c r="G564" s="28">
        <v>43.4</v>
      </c>
      <c r="H564" s="29">
        <f t="shared" si="56"/>
        <v>0.12606500000000001</v>
      </c>
      <c r="I564" s="24">
        <f t="shared" si="57"/>
        <v>5.4285000000000042E-2</v>
      </c>
      <c r="J564" s="30">
        <f t="shared" si="58"/>
        <v>6.7699999999999941E-2</v>
      </c>
      <c r="K564" s="23">
        <f t="shared" si="59"/>
        <v>9.1261356500000015E-2</v>
      </c>
      <c r="L564" s="15">
        <f t="shared" si="60"/>
        <v>4.6403421000000035E-2</v>
      </c>
      <c r="M564" s="30">
        <f t="shared" si="61"/>
        <v>3.1363509999999956E-2</v>
      </c>
    </row>
    <row r="565" spans="1:13" x14ac:dyDescent="0.25">
      <c r="A565" s="22">
        <f t="shared" si="62"/>
        <v>2805</v>
      </c>
      <c r="B565" s="23">
        <v>0.130915</v>
      </c>
      <c r="C565" s="24">
        <v>6.7675000000000041E-2</v>
      </c>
      <c r="D565" s="25">
        <v>9.5129999999999937E-2</v>
      </c>
      <c r="E565" s="26">
        <v>25.9</v>
      </c>
      <c r="F565" s="27">
        <v>32.6</v>
      </c>
      <c r="G565" s="28">
        <v>43.4</v>
      </c>
      <c r="H565" s="29">
        <f t="shared" si="56"/>
        <v>0.12623500000000001</v>
      </c>
      <c r="I565" s="24">
        <f t="shared" si="57"/>
        <v>5.4285000000000042E-2</v>
      </c>
      <c r="J565" s="30">
        <f t="shared" si="58"/>
        <v>6.7699999999999941E-2</v>
      </c>
      <c r="K565" s="23">
        <f t="shared" si="59"/>
        <v>9.1388873500000009E-2</v>
      </c>
      <c r="L565" s="15">
        <f t="shared" si="60"/>
        <v>4.6403421000000035E-2</v>
      </c>
      <c r="M565" s="30">
        <f t="shared" si="61"/>
        <v>3.1363509999999956E-2</v>
      </c>
    </row>
    <row r="566" spans="1:13" x14ac:dyDescent="0.25">
      <c r="A566" s="22">
        <f t="shared" si="62"/>
        <v>2810</v>
      </c>
      <c r="B566" s="23">
        <v>0.13066</v>
      </c>
      <c r="C566" s="24">
        <v>6.6145000000000009E-2</v>
      </c>
      <c r="D566" s="25">
        <v>9.4704999999999928E-2</v>
      </c>
      <c r="E566" s="26">
        <v>25.9</v>
      </c>
      <c r="F566" s="27">
        <v>32.6</v>
      </c>
      <c r="G566" s="28">
        <v>43.4</v>
      </c>
      <c r="H566" s="29">
        <f t="shared" si="56"/>
        <v>0.12598000000000001</v>
      </c>
      <c r="I566" s="24">
        <f t="shared" si="57"/>
        <v>5.275500000000001E-2</v>
      </c>
      <c r="J566" s="30">
        <f t="shared" si="58"/>
        <v>6.7274999999999932E-2</v>
      </c>
      <c r="K566" s="23">
        <f t="shared" si="59"/>
        <v>9.1197598000000005E-2</v>
      </c>
      <c r="L566" s="15">
        <f t="shared" si="60"/>
        <v>4.5163203000000006E-2</v>
      </c>
      <c r="M566" s="30">
        <f t="shared" si="61"/>
        <v>3.1016582499999949E-2</v>
      </c>
    </row>
    <row r="567" spans="1:13" x14ac:dyDescent="0.25">
      <c r="A567" s="22">
        <f t="shared" si="62"/>
        <v>2815</v>
      </c>
      <c r="B567" s="23">
        <v>0.13082999999999989</v>
      </c>
      <c r="C567" s="24">
        <v>6.8354999999999944E-2</v>
      </c>
      <c r="D567" s="25">
        <v>9.5129999999999937E-2</v>
      </c>
      <c r="E567" s="26">
        <v>25.9</v>
      </c>
      <c r="F567" s="27">
        <v>32.6</v>
      </c>
      <c r="G567" s="28">
        <v>43.4</v>
      </c>
      <c r="H567" s="29">
        <f t="shared" si="56"/>
        <v>0.1261499999999999</v>
      </c>
      <c r="I567" s="24">
        <f t="shared" si="57"/>
        <v>5.4964999999999944E-2</v>
      </c>
      <c r="J567" s="30">
        <f t="shared" si="58"/>
        <v>6.7699999999999941E-2</v>
      </c>
      <c r="K567" s="23">
        <f t="shared" si="59"/>
        <v>9.1325114999999929E-2</v>
      </c>
      <c r="L567" s="15">
        <f t="shared" si="60"/>
        <v>4.6954628999999956E-2</v>
      </c>
      <c r="M567" s="30">
        <f t="shared" si="61"/>
        <v>3.1363509999999956E-2</v>
      </c>
    </row>
    <row r="568" spans="1:13" x14ac:dyDescent="0.25">
      <c r="A568" s="22">
        <f t="shared" si="62"/>
        <v>2820</v>
      </c>
      <c r="B568" s="23">
        <v>0.130915</v>
      </c>
      <c r="C568" s="24">
        <v>6.8354999999999944E-2</v>
      </c>
      <c r="D568" s="25">
        <v>9.5214999999999939E-2</v>
      </c>
      <c r="E568" s="26">
        <v>25.9</v>
      </c>
      <c r="F568" s="27">
        <v>32.6</v>
      </c>
      <c r="G568" s="28">
        <v>43.4</v>
      </c>
      <c r="H568" s="29">
        <f t="shared" si="56"/>
        <v>0.12623500000000001</v>
      </c>
      <c r="I568" s="24">
        <f t="shared" si="57"/>
        <v>5.4964999999999944E-2</v>
      </c>
      <c r="J568" s="30">
        <f t="shared" si="58"/>
        <v>6.7784999999999943E-2</v>
      </c>
      <c r="K568" s="23">
        <f t="shared" si="59"/>
        <v>9.1388873500000009E-2</v>
      </c>
      <c r="L568" s="15">
        <f t="shared" si="60"/>
        <v>4.6954628999999956E-2</v>
      </c>
      <c r="M568" s="30">
        <f t="shared" si="61"/>
        <v>3.143289549999996E-2</v>
      </c>
    </row>
    <row r="569" spans="1:13" x14ac:dyDescent="0.25">
      <c r="A569" s="22">
        <f t="shared" si="62"/>
        <v>2825</v>
      </c>
      <c r="B569" s="23">
        <v>0.13100000000000001</v>
      </c>
      <c r="C569" s="24">
        <v>6.8354999999999944E-2</v>
      </c>
      <c r="D569" s="25">
        <v>9.5129999999999937E-2</v>
      </c>
      <c r="E569" s="26">
        <v>25.9</v>
      </c>
      <c r="F569" s="27">
        <v>32.6</v>
      </c>
      <c r="G569" s="28">
        <v>43.4</v>
      </c>
      <c r="H569" s="29">
        <f t="shared" si="56"/>
        <v>0.12632000000000002</v>
      </c>
      <c r="I569" s="24">
        <f t="shared" si="57"/>
        <v>5.4964999999999944E-2</v>
      </c>
      <c r="J569" s="30">
        <f t="shared" si="58"/>
        <v>6.7699999999999941E-2</v>
      </c>
      <c r="K569" s="23">
        <f t="shared" si="59"/>
        <v>9.145263200000002E-2</v>
      </c>
      <c r="L569" s="15">
        <f t="shared" si="60"/>
        <v>4.6954628999999956E-2</v>
      </c>
      <c r="M569" s="30">
        <f t="shared" si="61"/>
        <v>3.1363509999999956E-2</v>
      </c>
    </row>
    <row r="570" spans="1:13" x14ac:dyDescent="0.25">
      <c r="A570" s="22">
        <f t="shared" si="62"/>
        <v>2830</v>
      </c>
      <c r="B570" s="23">
        <v>0.13100000000000001</v>
      </c>
      <c r="C570" s="24">
        <v>6.8354999999999944E-2</v>
      </c>
      <c r="D570" s="25">
        <v>9.5129999999999937E-2</v>
      </c>
      <c r="E570" s="26">
        <v>25.9</v>
      </c>
      <c r="F570" s="27">
        <v>32.6</v>
      </c>
      <c r="G570" s="28">
        <v>43.4</v>
      </c>
      <c r="H570" s="29">
        <f t="shared" si="56"/>
        <v>0.12632000000000002</v>
      </c>
      <c r="I570" s="24">
        <f t="shared" si="57"/>
        <v>5.4964999999999944E-2</v>
      </c>
      <c r="J570" s="30">
        <f t="shared" si="58"/>
        <v>6.7699999999999941E-2</v>
      </c>
      <c r="K570" s="23">
        <f t="shared" si="59"/>
        <v>9.145263200000002E-2</v>
      </c>
      <c r="L570" s="15">
        <f t="shared" si="60"/>
        <v>4.6954628999999956E-2</v>
      </c>
      <c r="M570" s="30">
        <f t="shared" si="61"/>
        <v>3.1363509999999956E-2</v>
      </c>
    </row>
    <row r="571" spans="1:13" x14ac:dyDescent="0.25">
      <c r="A571" s="22">
        <f t="shared" si="62"/>
        <v>2835</v>
      </c>
      <c r="B571" s="23">
        <v>0.13100000000000001</v>
      </c>
      <c r="C571" s="24">
        <v>6.8354999999999944E-2</v>
      </c>
      <c r="D571" s="25">
        <v>9.5129999999999937E-2</v>
      </c>
      <c r="E571" s="26">
        <v>25.9</v>
      </c>
      <c r="F571" s="27">
        <v>32.6</v>
      </c>
      <c r="G571" s="28">
        <v>43.4</v>
      </c>
      <c r="H571" s="29">
        <f t="shared" si="56"/>
        <v>0.12632000000000002</v>
      </c>
      <c r="I571" s="24">
        <f t="shared" si="57"/>
        <v>5.4964999999999944E-2</v>
      </c>
      <c r="J571" s="30">
        <f t="shared" si="58"/>
        <v>6.7699999999999941E-2</v>
      </c>
      <c r="K571" s="23">
        <f t="shared" si="59"/>
        <v>9.145263200000002E-2</v>
      </c>
      <c r="L571" s="15">
        <f t="shared" si="60"/>
        <v>4.6954628999999956E-2</v>
      </c>
      <c r="M571" s="30">
        <f t="shared" si="61"/>
        <v>3.1363509999999956E-2</v>
      </c>
    </row>
    <row r="572" spans="1:13" x14ac:dyDescent="0.25">
      <c r="A572" s="22">
        <f t="shared" si="62"/>
        <v>2840</v>
      </c>
      <c r="B572" s="23">
        <v>0.13100000000000001</v>
      </c>
      <c r="C572" s="24">
        <v>6.8354999999999944E-2</v>
      </c>
      <c r="D572" s="25">
        <v>9.5045000000000046E-2</v>
      </c>
      <c r="E572" s="26">
        <v>25.9</v>
      </c>
      <c r="F572" s="27">
        <v>32.6</v>
      </c>
      <c r="G572" s="28">
        <v>43.4</v>
      </c>
      <c r="H572" s="29">
        <f t="shared" si="56"/>
        <v>0.12632000000000002</v>
      </c>
      <c r="I572" s="24">
        <f t="shared" si="57"/>
        <v>5.4964999999999944E-2</v>
      </c>
      <c r="J572" s="30">
        <f t="shared" si="58"/>
        <v>6.761500000000005E-2</v>
      </c>
      <c r="K572" s="23">
        <f t="shared" si="59"/>
        <v>9.145263200000002E-2</v>
      </c>
      <c r="L572" s="15">
        <f t="shared" si="60"/>
        <v>4.6954628999999956E-2</v>
      </c>
      <c r="M572" s="30">
        <f t="shared" si="61"/>
        <v>3.1294124500000048E-2</v>
      </c>
    </row>
    <row r="573" spans="1:13" x14ac:dyDescent="0.25">
      <c r="A573" s="22">
        <f t="shared" si="62"/>
        <v>2845</v>
      </c>
      <c r="B573" s="23">
        <v>0.13100000000000001</v>
      </c>
      <c r="C573" s="24">
        <v>6.8270000000000053E-2</v>
      </c>
      <c r="D573" s="25">
        <v>9.5045000000000046E-2</v>
      </c>
      <c r="E573" s="26">
        <v>25.9</v>
      </c>
      <c r="F573" s="27">
        <v>32.6</v>
      </c>
      <c r="G573" s="28">
        <v>43.4</v>
      </c>
      <c r="H573" s="29">
        <f t="shared" si="56"/>
        <v>0.12632000000000002</v>
      </c>
      <c r="I573" s="24">
        <f t="shared" si="57"/>
        <v>5.4880000000000054E-2</v>
      </c>
      <c r="J573" s="30">
        <f t="shared" si="58"/>
        <v>6.761500000000005E-2</v>
      </c>
      <c r="K573" s="23">
        <f t="shared" si="59"/>
        <v>9.145263200000002E-2</v>
      </c>
      <c r="L573" s="15">
        <f t="shared" si="60"/>
        <v>4.6885728000000043E-2</v>
      </c>
      <c r="M573" s="30">
        <f t="shared" si="61"/>
        <v>3.1294124500000048E-2</v>
      </c>
    </row>
    <row r="574" spans="1:13" x14ac:dyDescent="0.25">
      <c r="A574" s="22">
        <f t="shared" si="62"/>
        <v>2850</v>
      </c>
      <c r="B574" s="23">
        <v>0.13100000000000001</v>
      </c>
      <c r="C574" s="24">
        <v>6.8270000000000053E-2</v>
      </c>
      <c r="D574" s="25">
        <v>9.4960000000000044E-2</v>
      </c>
      <c r="E574" s="26">
        <v>25.9</v>
      </c>
      <c r="F574" s="27">
        <v>32.6</v>
      </c>
      <c r="G574" s="28">
        <v>43.4</v>
      </c>
      <c r="H574" s="29">
        <f t="shared" si="56"/>
        <v>0.12632000000000002</v>
      </c>
      <c r="I574" s="24">
        <f t="shared" si="57"/>
        <v>5.4880000000000054E-2</v>
      </c>
      <c r="J574" s="30">
        <f t="shared" si="58"/>
        <v>6.7530000000000048E-2</v>
      </c>
      <c r="K574" s="23">
        <f t="shared" si="59"/>
        <v>9.145263200000002E-2</v>
      </c>
      <c r="L574" s="15">
        <f t="shared" si="60"/>
        <v>4.6885728000000043E-2</v>
      </c>
      <c r="M574" s="30">
        <f t="shared" si="61"/>
        <v>3.122473900000004E-2</v>
      </c>
    </row>
    <row r="575" spans="1:13" x14ac:dyDescent="0.25">
      <c r="A575" s="22">
        <f t="shared" si="62"/>
        <v>2855</v>
      </c>
      <c r="B575" s="23">
        <v>0.13108500000000001</v>
      </c>
      <c r="C575" s="24">
        <v>6.8270000000000053E-2</v>
      </c>
      <c r="D575" s="25">
        <v>9.4960000000000044E-2</v>
      </c>
      <c r="E575" s="26">
        <v>25.9</v>
      </c>
      <c r="F575" s="27">
        <v>32.6</v>
      </c>
      <c r="G575" s="28">
        <v>43.4</v>
      </c>
      <c r="H575" s="29">
        <f t="shared" si="56"/>
        <v>0.12640500000000002</v>
      </c>
      <c r="I575" s="24">
        <f t="shared" si="57"/>
        <v>5.4880000000000054E-2</v>
      </c>
      <c r="J575" s="30">
        <f t="shared" si="58"/>
        <v>6.7530000000000048E-2</v>
      </c>
      <c r="K575" s="23">
        <f t="shared" si="59"/>
        <v>9.1516390500000017E-2</v>
      </c>
      <c r="L575" s="15">
        <f t="shared" si="60"/>
        <v>4.6885728000000043E-2</v>
      </c>
      <c r="M575" s="30">
        <f t="shared" si="61"/>
        <v>3.122473900000004E-2</v>
      </c>
    </row>
    <row r="576" spans="1:13" x14ac:dyDescent="0.25">
      <c r="A576" s="22">
        <f t="shared" si="62"/>
        <v>2860</v>
      </c>
      <c r="B576" s="23">
        <v>0.13108500000000001</v>
      </c>
      <c r="C576" s="24">
        <v>6.8185000000000051E-2</v>
      </c>
      <c r="D576" s="25">
        <v>9.4874999999999932E-2</v>
      </c>
      <c r="E576" s="26">
        <v>25.9</v>
      </c>
      <c r="F576" s="27">
        <v>32.6</v>
      </c>
      <c r="G576" s="28">
        <v>43.4</v>
      </c>
      <c r="H576" s="29">
        <f t="shared" si="56"/>
        <v>0.12640500000000002</v>
      </c>
      <c r="I576" s="24">
        <f t="shared" si="57"/>
        <v>5.4795000000000052E-2</v>
      </c>
      <c r="J576" s="30">
        <f t="shared" si="58"/>
        <v>6.7444999999999936E-2</v>
      </c>
      <c r="K576" s="23">
        <f t="shared" si="59"/>
        <v>9.1516390500000017E-2</v>
      </c>
      <c r="L576" s="15">
        <f t="shared" si="60"/>
        <v>4.681682700000004E-2</v>
      </c>
      <c r="M576" s="30">
        <f t="shared" si="61"/>
        <v>3.1155353499999951E-2</v>
      </c>
    </row>
    <row r="577" spans="1:13" x14ac:dyDescent="0.25">
      <c r="A577" s="22">
        <f t="shared" si="62"/>
        <v>2865</v>
      </c>
      <c r="B577" s="23">
        <v>0.13108500000000001</v>
      </c>
      <c r="C577" s="24">
        <v>6.8185000000000051E-2</v>
      </c>
      <c r="D577" s="25">
        <v>9.4960000000000044E-2</v>
      </c>
      <c r="E577" s="26">
        <v>25.9</v>
      </c>
      <c r="F577" s="27">
        <v>32.6</v>
      </c>
      <c r="G577" s="28">
        <v>43.4</v>
      </c>
      <c r="H577" s="29">
        <f t="shared" si="56"/>
        <v>0.12640500000000002</v>
      </c>
      <c r="I577" s="24">
        <f t="shared" si="57"/>
        <v>5.4795000000000052E-2</v>
      </c>
      <c r="J577" s="30">
        <f t="shared" si="58"/>
        <v>6.7530000000000048E-2</v>
      </c>
      <c r="K577" s="23">
        <f t="shared" si="59"/>
        <v>9.1516390500000017E-2</v>
      </c>
      <c r="L577" s="15">
        <f t="shared" si="60"/>
        <v>4.681682700000004E-2</v>
      </c>
      <c r="M577" s="30">
        <f t="shared" si="61"/>
        <v>3.122473900000004E-2</v>
      </c>
    </row>
    <row r="578" spans="1:13" x14ac:dyDescent="0.25">
      <c r="A578" s="22">
        <f t="shared" si="62"/>
        <v>2870</v>
      </c>
      <c r="B578" s="23">
        <v>0.13108500000000001</v>
      </c>
      <c r="C578" s="24">
        <v>6.8185000000000051E-2</v>
      </c>
      <c r="D578" s="25">
        <v>9.4874999999999932E-2</v>
      </c>
      <c r="E578" s="26">
        <v>25.9</v>
      </c>
      <c r="F578" s="27">
        <v>32.6</v>
      </c>
      <c r="G578" s="28">
        <v>43.4</v>
      </c>
      <c r="H578" s="29">
        <f t="shared" si="56"/>
        <v>0.12640500000000002</v>
      </c>
      <c r="I578" s="24">
        <f t="shared" si="57"/>
        <v>5.4795000000000052E-2</v>
      </c>
      <c r="J578" s="30">
        <f t="shared" si="58"/>
        <v>6.7444999999999936E-2</v>
      </c>
      <c r="K578" s="23">
        <f t="shared" si="59"/>
        <v>9.1516390500000017E-2</v>
      </c>
      <c r="L578" s="15">
        <f t="shared" si="60"/>
        <v>4.681682700000004E-2</v>
      </c>
      <c r="M578" s="30">
        <f t="shared" si="61"/>
        <v>3.1155353499999951E-2</v>
      </c>
    </row>
    <row r="579" spans="1:13" x14ac:dyDescent="0.25">
      <c r="A579" s="22">
        <f t="shared" si="62"/>
        <v>2875</v>
      </c>
      <c r="B579" s="23">
        <v>0.13117000000000001</v>
      </c>
      <c r="C579" s="24">
        <v>6.8185000000000051E-2</v>
      </c>
      <c r="D579" s="25">
        <v>9.4874999999999932E-2</v>
      </c>
      <c r="E579" s="26">
        <v>25.9</v>
      </c>
      <c r="F579" s="27">
        <v>32.6</v>
      </c>
      <c r="G579" s="28">
        <v>43.4</v>
      </c>
      <c r="H579" s="29">
        <f t="shared" si="56"/>
        <v>0.12649000000000002</v>
      </c>
      <c r="I579" s="24">
        <f t="shared" si="57"/>
        <v>5.4795000000000052E-2</v>
      </c>
      <c r="J579" s="30">
        <f t="shared" si="58"/>
        <v>6.7444999999999936E-2</v>
      </c>
      <c r="K579" s="23">
        <f t="shared" si="59"/>
        <v>9.1580149000000013E-2</v>
      </c>
      <c r="L579" s="15">
        <f t="shared" si="60"/>
        <v>4.681682700000004E-2</v>
      </c>
      <c r="M579" s="30">
        <f t="shared" si="61"/>
        <v>3.1155353499999951E-2</v>
      </c>
    </row>
    <row r="580" spans="1:13" x14ac:dyDescent="0.25">
      <c r="A580" s="22">
        <f t="shared" si="62"/>
        <v>2880</v>
      </c>
      <c r="B580" s="23">
        <v>0.13117000000000001</v>
      </c>
      <c r="C580" s="24">
        <v>6.8185000000000051E-2</v>
      </c>
      <c r="D580" s="25">
        <v>9.478999999999993E-2</v>
      </c>
      <c r="E580" s="26">
        <v>25.9</v>
      </c>
      <c r="F580" s="27">
        <v>32.6</v>
      </c>
      <c r="G580" s="28">
        <v>43.4</v>
      </c>
      <c r="H580" s="29">
        <f t="shared" si="56"/>
        <v>0.12649000000000002</v>
      </c>
      <c r="I580" s="24">
        <f t="shared" si="57"/>
        <v>5.4795000000000052E-2</v>
      </c>
      <c r="J580" s="30">
        <f t="shared" si="58"/>
        <v>6.7359999999999934E-2</v>
      </c>
      <c r="K580" s="23">
        <f t="shared" si="59"/>
        <v>9.1580149000000013E-2</v>
      </c>
      <c r="L580" s="15">
        <f t="shared" si="60"/>
        <v>4.681682700000004E-2</v>
      </c>
      <c r="M580" s="30">
        <f t="shared" si="61"/>
        <v>3.1085967999999947E-2</v>
      </c>
    </row>
    <row r="581" spans="1:13" x14ac:dyDescent="0.25">
      <c r="A581" s="22">
        <f t="shared" si="62"/>
        <v>2885</v>
      </c>
      <c r="B581" s="23">
        <v>0.1312549999999999</v>
      </c>
      <c r="C581" s="24">
        <v>6.8185000000000051E-2</v>
      </c>
      <c r="D581" s="25">
        <v>9.478999999999993E-2</v>
      </c>
      <c r="E581" s="26">
        <v>25.9</v>
      </c>
      <c r="F581" s="27">
        <v>32.6</v>
      </c>
      <c r="G581" s="28">
        <v>43.4</v>
      </c>
      <c r="H581" s="29">
        <f t="shared" ref="H581:H603" si="63">B581-0.0013*(E581-$E$4)</f>
        <v>0.12657499999999991</v>
      </c>
      <c r="I581" s="24">
        <f t="shared" ref="I581:I603" si="64">C581-0.0013*(F581-$E$4)</f>
        <v>5.4795000000000052E-2</v>
      </c>
      <c r="J581" s="30">
        <f t="shared" ref="J581:J603" si="65">D581-0.0013*(G581-$E$4)</f>
        <v>6.7359999999999934E-2</v>
      </c>
      <c r="K581" s="23">
        <f t="shared" ref="K581:K603" si="66">H581*0.7501-0.0033</f>
        <v>9.1643907499999927E-2</v>
      </c>
      <c r="L581" s="15">
        <f t="shared" ref="L581:L603" si="67">I581*0.8106+0.0024</f>
        <v>4.681682700000004E-2</v>
      </c>
      <c r="M581" s="30">
        <f t="shared" ref="M581:M603" si="68">J581*0.8163-0.0239</f>
        <v>3.1085967999999947E-2</v>
      </c>
    </row>
    <row r="582" spans="1:13" x14ac:dyDescent="0.25">
      <c r="A582" s="22">
        <f t="shared" ref="A582:A603" si="69">A581+5</f>
        <v>2890</v>
      </c>
      <c r="B582" s="23">
        <v>0.13134000000000001</v>
      </c>
      <c r="C582" s="24">
        <v>6.8185000000000051E-2</v>
      </c>
      <c r="D582" s="25">
        <v>9.4704999999999928E-2</v>
      </c>
      <c r="E582" s="26">
        <v>25.9</v>
      </c>
      <c r="F582" s="27">
        <v>32.6</v>
      </c>
      <c r="G582" s="28">
        <v>43.4</v>
      </c>
      <c r="H582" s="29">
        <f t="shared" si="63"/>
        <v>0.12666000000000002</v>
      </c>
      <c r="I582" s="24">
        <f t="shared" si="64"/>
        <v>5.4795000000000052E-2</v>
      </c>
      <c r="J582" s="30">
        <f t="shared" si="65"/>
        <v>6.7274999999999932E-2</v>
      </c>
      <c r="K582" s="23">
        <f t="shared" si="66"/>
        <v>9.1707666000000021E-2</v>
      </c>
      <c r="L582" s="15">
        <f t="shared" si="67"/>
        <v>4.681682700000004E-2</v>
      </c>
      <c r="M582" s="30">
        <f t="shared" si="68"/>
        <v>3.1016582499999949E-2</v>
      </c>
    </row>
    <row r="583" spans="1:13" x14ac:dyDescent="0.25">
      <c r="A583" s="22">
        <f t="shared" si="69"/>
        <v>2895</v>
      </c>
      <c r="B583" s="23">
        <v>0.1312549999999999</v>
      </c>
      <c r="C583" s="24">
        <v>6.8099999999999938E-2</v>
      </c>
      <c r="D583" s="25">
        <v>9.4620000000000037E-2</v>
      </c>
      <c r="E583" s="26">
        <v>25.9</v>
      </c>
      <c r="F583" s="27">
        <v>32.6</v>
      </c>
      <c r="G583" s="28">
        <v>43.4</v>
      </c>
      <c r="H583" s="29">
        <f t="shared" si="63"/>
        <v>0.12657499999999991</v>
      </c>
      <c r="I583" s="24">
        <f t="shared" si="64"/>
        <v>5.4709999999999939E-2</v>
      </c>
      <c r="J583" s="30">
        <f t="shared" si="65"/>
        <v>6.7190000000000041E-2</v>
      </c>
      <c r="K583" s="23">
        <f t="shared" si="66"/>
        <v>9.1643907499999927E-2</v>
      </c>
      <c r="L583" s="15">
        <f t="shared" si="67"/>
        <v>4.6747925999999947E-2</v>
      </c>
      <c r="M583" s="30">
        <f t="shared" si="68"/>
        <v>3.0947197000000034E-2</v>
      </c>
    </row>
    <row r="584" spans="1:13" x14ac:dyDescent="0.25">
      <c r="A584" s="22">
        <f t="shared" si="69"/>
        <v>2900</v>
      </c>
      <c r="B584" s="23">
        <v>0.13142499999999999</v>
      </c>
      <c r="C584" s="24">
        <v>6.8099999999999938E-2</v>
      </c>
      <c r="D584" s="25">
        <v>9.4620000000000037E-2</v>
      </c>
      <c r="E584" s="26">
        <v>25.9</v>
      </c>
      <c r="F584" s="27">
        <v>32.6</v>
      </c>
      <c r="G584" s="28">
        <v>43.4</v>
      </c>
      <c r="H584" s="29">
        <f t="shared" si="63"/>
        <v>0.126745</v>
      </c>
      <c r="I584" s="24">
        <f t="shared" si="64"/>
        <v>5.4709999999999939E-2</v>
      </c>
      <c r="J584" s="30">
        <f t="shared" si="65"/>
        <v>6.7190000000000041E-2</v>
      </c>
      <c r="K584" s="23">
        <f t="shared" si="66"/>
        <v>9.1771424500000004E-2</v>
      </c>
      <c r="L584" s="15">
        <f t="shared" si="67"/>
        <v>4.6747925999999947E-2</v>
      </c>
      <c r="M584" s="30">
        <f t="shared" si="68"/>
        <v>3.0947197000000034E-2</v>
      </c>
    </row>
    <row r="585" spans="1:13" x14ac:dyDescent="0.25">
      <c r="A585" s="22">
        <f t="shared" si="69"/>
        <v>2905</v>
      </c>
      <c r="B585" s="23">
        <v>0.13150999999999999</v>
      </c>
      <c r="C585" s="24">
        <v>6.8099999999999938E-2</v>
      </c>
      <c r="D585" s="25">
        <v>9.4620000000000037E-2</v>
      </c>
      <c r="E585" s="26">
        <v>25.9</v>
      </c>
      <c r="F585" s="27">
        <v>32.6</v>
      </c>
      <c r="G585" s="28">
        <v>43.4</v>
      </c>
      <c r="H585" s="29">
        <f t="shared" si="63"/>
        <v>0.12683</v>
      </c>
      <c r="I585" s="24">
        <f t="shared" si="64"/>
        <v>5.4709999999999939E-2</v>
      </c>
      <c r="J585" s="30">
        <f t="shared" si="65"/>
        <v>6.7190000000000041E-2</v>
      </c>
      <c r="K585" s="23">
        <f t="shared" si="66"/>
        <v>9.1835183000000001E-2</v>
      </c>
      <c r="L585" s="15">
        <f t="shared" si="67"/>
        <v>4.6747925999999947E-2</v>
      </c>
      <c r="M585" s="30">
        <f t="shared" si="68"/>
        <v>3.0947197000000034E-2</v>
      </c>
    </row>
    <row r="586" spans="1:13" x14ac:dyDescent="0.25">
      <c r="A586" s="22">
        <f t="shared" si="69"/>
        <v>2910</v>
      </c>
      <c r="B586" s="23">
        <v>0.13150999999999999</v>
      </c>
      <c r="C586" s="24">
        <v>6.8099999999999938E-2</v>
      </c>
      <c r="D586" s="25">
        <v>9.4620000000000037E-2</v>
      </c>
      <c r="E586" s="26">
        <v>25.9</v>
      </c>
      <c r="F586" s="27">
        <v>32.6</v>
      </c>
      <c r="G586" s="28">
        <v>43.4</v>
      </c>
      <c r="H586" s="29">
        <f t="shared" si="63"/>
        <v>0.12683</v>
      </c>
      <c r="I586" s="24">
        <f t="shared" si="64"/>
        <v>5.4709999999999939E-2</v>
      </c>
      <c r="J586" s="30">
        <f t="shared" si="65"/>
        <v>6.7190000000000041E-2</v>
      </c>
      <c r="K586" s="23">
        <f t="shared" si="66"/>
        <v>9.1835183000000001E-2</v>
      </c>
      <c r="L586" s="15">
        <f t="shared" si="67"/>
        <v>4.6747925999999947E-2</v>
      </c>
      <c r="M586" s="30">
        <f t="shared" si="68"/>
        <v>3.0947197000000034E-2</v>
      </c>
    </row>
    <row r="587" spans="1:13" x14ac:dyDescent="0.25">
      <c r="A587" s="22">
        <f t="shared" si="69"/>
        <v>2915</v>
      </c>
      <c r="B587" s="23">
        <v>0.13159499999999999</v>
      </c>
      <c r="C587" s="24">
        <v>6.8099999999999938E-2</v>
      </c>
      <c r="D587" s="25">
        <v>9.4535000000000036E-2</v>
      </c>
      <c r="E587" s="26">
        <v>25.9</v>
      </c>
      <c r="F587" s="27">
        <v>32.6</v>
      </c>
      <c r="G587" s="28">
        <v>43.4</v>
      </c>
      <c r="H587" s="29">
        <f t="shared" si="63"/>
        <v>0.126915</v>
      </c>
      <c r="I587" s="24">
        <f t="shared" si="64"/>
        <v>5.4709999999999939E-2</v>
      </c>
      <c r="J587" s="30">
        <f t="shared" si="65"/>
        <v>6.710500000000004E-2</v>
      </c>
      <c r="K587" s="23">
        <f t="shared" si="66"/>
        <v>9.1898941499999998E-2</v>
      </c>
      <c r="L587" s="15">
        <f t="shared" si="67"/>
        <v>4.6747925999999947E-2</v>
      </c>
      <c r="M587" s="30">
        <f t="shared" si="68"/>
        <v>3.0877811500000036E-2</v>
      </c>
    </row>
    <row r="588" spans="1:13" x14ac:dyDescent="0.25">
      <c r="A588" s="22">
        <f t="shared" si="69"/>
        <v>2920</v>
      </c>
      <c r="B588" s="23">
        <v>0.13159499999999999</v>
      </c>
      <c r="C588" s="24">
        <v>6.8099999999999938E-2</v>
      </c>
      <c r="D588" s="25">
        <v>9.4535000000000036E-2</v>
      </c>
      <c r="E588" s="26">
        <v>25.9</v>
      </c>
      <c r="F588" s="27">
        <v>32.6</v>
      </c>
      <c r="G588" s="28">
        <v>43.4</v>
      </c>
      <c r="H588" s="29">
        <f t="shared" si="63"/>
        <v>0.126915</v>
      </c>
      <c r="I588" s="24">
        <f t="shared" si="64"/>
        <v>5.4709999999999939E-2</v>
      </c>
      <c r="J588" s="30">
        <f t="shared" si="65"/>
        <v>6.710500000000004E-2</v>
      </c>
      <c r="K588" s="23">
        <f t="shared" si="66"/>
        <v>9.1898941499999998E-2</v>
      </c>
      <c r="L588" s="15">
        <f t="shared" si="67"/>
        <v>4.6747925999999947E-2</v>
      </c>
      <c r="M588" s="30">
        <f t="shared" si="68"/>
        <v>3.0877811500000036E-2</v>
      </c>
    </row>
    <row r="589" spans="1:13" x14ac:dyDescent="0.25">
      <c r="A589" s="22">
        <f t="shared" si="69"/>
        <v>2925</v>
      </c>
      <c r="B589" s="23">
        <v>0.13167999999999991</v>
      </c>
      <c r="C589" s="24">
        <v>6.8099999999999938E-2</v>
      </c>
      <c r="D589" s="25">
        <v>9.4620000000000037E-2</v>
      </c>
      <c r="E589" s="26">
        <v>25.9</v>
      </c>
      <c r="F589" s="27">
        <v>32.6</v>
      </c>
      <c r="G589" s="28">
        <v>43.4</v>
      </c>
      <c r="H589" s="29">
        <f t="shared" si="63"/>
        <v>0.12699999999999992</v>
      </c>
      <c r="I589" s="24">
        <f t="shared" si="64"/>
        <v>5.4709999999999939E-2</v>
      </c>
      <c r="J589" s="30">
        <f t="shared" si="65"/>
        <v>6.7190000000000041E-2</v>
      </c>
      <c r="K589" s="23">
        <f t="shared" si="66"/>
        <v>9.1962699999999939E-2</v>
      </c>
      <c r="L589" s="15">
        <f t="shared" si="67"/>
        <v>4.6747925999999947E-2</v>
      </c>
      <c r="M589" s="30">
        <f t="shared" si="68"/>
        <v>3.0947197000000034E-2</v>
      </c>
    </row>
    <row r="590" spans="1:13" x14ac:dyDescent="0.25">
      <c r="A590" s="22">
        <f t="shared" si="69"/>
        <v>2930</v>
      </c>
      <c r="B590" s="23">
        <v>0.13167999999999991</v>
      </c>
      <c r="C590" s="24">
        <v>6.8099999999999938E-2</v>
      </c>
      <c r="D590" s="25">
        <v>9.4535000000000036E-2</v>
      </c>
      <c r="E590" s="26">
        <v>25.9</v>
      </c>
      <c r="F590" s="27">
        <v>32.6</v>
      </c>
      <c r="G590" s="28">
        <v>43.4</v>
      </c>
      <c r="H590" s="29">
        <f t="shared" si="63"/>
        <v>0.12699999999999992</v>
      </c>
      <c r="I590" s="24">
        <f t="shared" si="64"/>
        <v>5.4709999999999939E-2</v>
      </c>
      <c r="J590" s="30">
        <f t="shared" si="65"/>
        <v>6.710500000000004E-2</v>
      </c>
      <c r="K590" s="23">
        <f t="shared" si="66"/>
        <v>9.1962699999999939E-2</v>
      </c>
      <c r="L590" s="15">
        <f t="shared" si="67"/>
        <v>4.6747925999999947E-2</v>
      </c>
      <c r="M590" s="30">
        <f t="shared" si="68"/>
        <v>3.0877811500000036E-2</v>
      </c>
    </row>
    <row r="591" spans="1:13" x14ac:dyDescent="0.25">
      <c r="A591" s="22">
        <f t="shared" si="69"/>
        <v>2935</v>
      </c>
      <c r="B591" s="23">
        <v>0.13167999999999991</v>
      </c>
      <c r="C591" s="24">
        <v>6.8099999999999938E-2</v>
      </c>
      <c r="D591" s="25">
        <v>9.4535000000000036E-2</v>
      </c>
      <c r="E591" s="26">
        <v>25.9</v>
      </c>
      <c r="F591" s="27">
        <v>32.6</v>
      </c>
      <c r="G591" s="28">
        <v>43.4</v>
      </c>
      <c r="H591" s="29">
        <f t="shared" si="63"/>
        <v>0.12699999999999992</v>
      </c>
      <c r="I591" s="24">
        <f t="shared" si="64"/>
        <v>5.4709999999999939E-2</v>
      </c>
      <c r="J591" s="30">
        <f t="shared" si="65"/>
        <v>6.710500000000004E-2</v>
      </c>
      <c r="K591" s="23">
        <f t="shared" si="66"/>
        <v>9.1962699999999939E-2</v>
      </c>
      <c r="L591" s="15">
        <f t="shared" si="67"/>
        <v>4.6747925999999947E-2</v>
      </c>
      <c r="M591" s="30">
        <f t="shared" si="68"/>
        <v>3.0877811500000036E-2</v>
      </c>
    </row>
    <row r="592" spans="1:13" x14ac:dyDescent="0.25">
      <c r="A592" s="22">
        <f t="shared" si="69"/>
        <v>2940</v>
      </c>
      <c r="B592" s="23">
        <v>0.13167999999999991</v>
      </c>
      <c r="C592" s="24">
        <v>6.8099999999999938E-2</v>
      </c>
      <c r="D592" s="25">
        <v>9.4535000000000036E-2</v>
      </c>
      <c r="E592" s="26">
        <v>25.9</v>
      </c>
      <c r="F592" s="27">
        <v>32.6</v>
      </c>
      <c r="G592" s="28">
        <v>43.4</v>
      </c>
      <c r="H592" s="29">
        <f t="shared" si="63"/>
        <v>0.12699999999999992</v>
      </c>
      <c r="I592" s="24">
        <f t="shared" si="64"/>
        <v>5.4709999999999939E-2</v>
      </c>
      <c r="J592" s="30">
        <f t="shared" si="65"/>
        <v>6.710500000000004E-2</v>
      </c>
      <c r="K592" s="23">
        <f t="shared" si="66"/>
        <v>9.1962699999999939E-2</v>
      </c>
      <c r="L592" s="15">
        <f t="shared" si="67"/>
        <v>4.6747925999999947E-2</v>
      </c>
      <c r="M592" s="30">
        <f t="shared" si="68"/>
        <v>3.0877811500000036E-2</v>
      </c>
    </row>
    <row r="593" spans="1:13" x14ac:dyDescent="0.25">
      <c r="A593" s="22">
        <f t="shared" si="69"/>
        <v>2945</v>
      </c>
      <c r="B593" s="23">
        <v>0.13176499999999991</v>
      </c>
      <c r="C593" s="24">
        <v>6.8014999999999937E-2</v>
      </c>
      <c r="D593" s="25">
        <v>9.4450000000000034E-2</v>
      </c>
      <c r="E593" s="26">
        <v>25.9</v>
      </c>
      <c r="F593" s="27">
        <v>32.6</v>
      </c>
      <c r="G593" s="28">
        <v>43.4</v>
      </c>
      <c r="H593" s="29">
        <f t="shared" si="63"/>
        <v>0.12708499999999992</v>
      </c>
      <c r="I593" s="24">
        <f t="shared" si="64"/>
        <v>5.4624999999999937E-2</v>
      </c>
      <c r="J593" s="30">
        <f t="shared" si="65"/>
        <v>6.7020000000000038E-2</v>
      </c>
      <c r="K593" s="23">
        <f t="shared" si="66"/>
        <v>9.2026458499999936E-2</v>
      </c>
      <c r="L593" s="15">
        <f t="shared" si="67"/>
        <v>4.667902499999995E-2</v>
      </c>
      <c r="M593" s="30">
        <f t="shared" si="68"/>
        <v>3.0808426000000031E-2</v>
      </c>
    </row>
    <row r="594" spans="1:13" x14ac:dyDescent="0.25">
      <c r="A594" s="22">
        <f t="shared" si="69"/>
        <v>2950</v>
      </c>
      <c r="B594" s="23">
        <v>0.13184999999999999</v>
      </c>
      <c r="C594" s="24">
        <v>6.8014999999999937E-2</v>
      </c>
      <c r="D594" s="25">
        <v>9.4450000000000034E-2</v>
      </c>
      <c r="E594" s="26">
        <v>25.9</v>
      </c>
      <c r="F594" s="27">
        <v>32.6</v>
      </c>
      <c r="G594" s="28">
        <v>43.4</v>
      </c>
      <c r="H594" s="29">
        <f t="shared" si="63"/>
        <v>0.12717000000000001</v>
      </c>
      <c r="I594" s="24">
        <f t="shared" si="64"/>
        <v>5.4624999999999937E-2</v>
      </c>
      <c r="J594" s="30">
        <f t="shared" si="65"/>
        <v>6.7020000000000038E-2</v>
      </c>
      <c r="K594" s="23">
        <f t="shared" si="66"/>
        <v>9.2090217000000002E-2</v>
      </c>
      <c r="L594" s="15">
        <f t="shared" si="67"/>
        <v>4.667902499999995E-2</v>
      </c>
      <c r="M594" s="30">
        <f t="shared" si="68"/>
        <v>3.0808426000000031E-2</v>
      </c>
    </row>
    <row r="595" spans="1:13" x14ac:dyDescent="0.25">
      <c r="A595" s="22">
        <f t="shared" si="69"/>
        <v>2955</v>
      </c>
      <c r="B595" s="23">
        <v>0.13184999999999999</v>
      </c>
      <c r="C595" s="24">
        <v>6.8014999999999937E-2</v>
      </c>
      <c r="D595" s="25">
        <v>9.4450000000000034E-2</v>
      </c>
      <c r="E595" s="26">
        <v>25.9</v>
      </c>
      <c r="F595" s="27">
        <v>32.6</v>
      </c>
      <c r="G595" s="28">
        <v>43.4</v>
      </c>
      <c r="H595" s="29">
        <f t="shared" si="63"/>
        <v>0.12717000000000001</v>
      </c>
      <c r="I595" s="24">
        <f t="shared" si="64"/>
        <v>5.4624999999999937E-2</v>
      </c>
      <c r="J595" s="30">
        <f t="shared" si="65"/>
        <v>6.7020000000000038E-2</v>
      </c>
      <c r="K595" s="23">
        <f t="shared" si="66"/>
        <v>9.2090217000000002E-2</v>
      </c>
      <c r="L595" s="15">
        <f t="shared" si="67"/>
        <v>4.667902499999995E-2</v>
      </c>
      <c r="M595" s="30">
        <f t="shared" si="68"/>
        <v>3.0808426000000031E-2</v>
      </c>
    </row>
    <row r="596" spans="1:13" x14ac:dyDescent="0.25">
      <c r="A596" s="22">
        <f t="shared" si="69"/>
        <v>2960</v>
      </c>
      <c r="B596" s="23">
        <v>0.13184999999999999</v>
      </c>
      <c r="C596" s="24">
        <v>6.8014999999999937E-2</v>
      </c>
      <c r="D596" s="25">
        <v>9.4450000000000034E-2</v>
      </c>
      <c r="E596" s="26">
        <v>25.9</v>
      </c>
      <c r="F596" s="27">
        <v>32.6</v>
      </c>
      <c r="G596" s="28">
        <v>43.4</v>
      </c>
      <c r="H596" s="29">
        <f t="shared" si="63"/>
        <v>0.12717000000000001</v>
      </c>
      <c r="I596" s="24">
        <f t="shared" si="64"/>
        <v>5.4624999999999937E-2</v>
      </c>
      <c r="J596" s="30">
        <f t="shared" si="65"/>
        <v>6.7020000000000038E-2</v>
      </c>
      <c r="K596" s="23">
        <f t="shared" si="66"/>
        <v>9.2090217000000002E-2</v>
      </c>
      <c r="L596" s="15">
        <f t="shared" si="67"/>
        <v>4.667902499999995E-2</v>
      </c>
      <c r="M596" s="30">
        <f t="shared" si="68"/>
        <v>3.0808426000000031E-2</v>
      </c>
    </row>
    <row r="597" spans="1:13" x14ac:dyDescent="0.25">
      <c r="A597" s="22">
        <f t="shared" si="69"/>
        <v>2965</v>
      </c>
      <c r="B597" s="23">
        <v>0.13184999999999999</v>
      </c>
      <c r="C597" s="24">
        <v>6.8014999999999937E-2</v>
      </c>
      <c r="D597" s="25">
        <v>9.4450000000000034E-2</v>
      </c>
      <c r="E597" s="26">
        <v>25.9</v>
      </c>
      <c r="F597" s="27">
        <v>32.6</v>
      </c>
      <c r="G597" s="28">
        <v>43.4</v>
      </c>
      <c r="H597" s="29">
        <f t="shared" si="63"/>
        <v>0.12717000000000001</v>
      </c>
      <c r="I597" s="24">
        <f t="shared" si="64"/>
        <v>5.4624999999999937E-2</v>
      </c>
      <c r="J597" s="30">
        <f t="shared" si="65"/>
        <v>6.7020000000000038E-2</v>
      </c>
      <c r="K597" s="23">
        <f t="shared" si="66"/>
        <v>9.2090217000000002E-2</v>
      </c>
      <c r="L597" s="15">
        <f t="shared" si="67"/>
        <v>4.667902499999995E-2</v>
      </c>
      <c r="M597" s="30">
        <f t="shared" si="68"/>
        <v>3.0808426000000031E-2</v>
      </c>
    </row>
    <row r="598" spans="1:13" x14ac:dyDescent="0.25">
      <c r="A598" s="22">
        <f t="shared" si="69"/>
        <v>2970</v>
      </c>
      <c r="B598" s="23">
        <v>0.131935</v>
      </c>
      <c r="C598" s="24">
        <v>6.8014999999999937E-2</v>
      </c>
      <c r="D598" s="25">
        <v>9.4450000000000034E-2</v>
      </c>
      <c r="E598" s="26">
        <v>25.9</v>
      </c>
      <c r="F598" s="27">
        <v>32.6</v>
      </c>
      <c r="G598" s="28">
        <v>43.4</v>
      </c>
      <c r="H598" s="29">
        <f t="shared" si="63"/>
        <v>0.12725500000000001</v>
      </c>
      <c r="I598" s="24">
        <f t="shared" si="64"/>
        <v>5.4624999999999937E-2</v>
      </c>
      <c r="J598" s="30">
        <f t="shared" si="65"/>
        <v>6.7020000000000038E-2</v>
      </c>
      <c r="K598" s="23">
        <f t="shared" si="66"/>
        <v>9.2153975500000013E-2</v>
      </c>
      <c r="L598" s="15">
        <f t="shared" si="67"/>
        <v>4.667902499999995E-2</v>
      </c>
      <c r="M598" s="30">
        <f t="shared" si="68"/>
        <v>3.0808426000000031E-2</v>
      </c>
    </row>
    <row r="599" spans="1:13" x14ac:dyDescent="0.25">
      <c r="A599" s="22">
        <f t="shared" si="69"/>
        <v>2975</v>
      </c>
      <c r="B599" s="23">
        <v>0.131935</v>
      </c>
      <c r="C599" s="24">
        <v>6.8014999999999937E-2</v>
      </c>
      <c r="D599" s="25">
        <v>9.4450000000000034E-2</v>
      </c>
      <c r="E599" s="26">
        <v>25.9</v>
      </c>
      <c r="F599" s="27">
        <v>32.6</v>
      </c>
      <c r="G599" s="28">
        <v>43.4</v>
      </c>
      <c r="H599" s="29">
        <f t="shared" si="63"/>
        <v>0.12725500000000001</v>
      </c>
      <c r="I599" s="24">
        <f t="shared" si="64"/>
        <v>5.4624999999999937E-2</v>
      </c>
      <c r="J599" s="30">
        <f t="shared" si="65"/>
        <v>6.7020000000000038E-2</v>
      </c>
      <c r="K599" s="23">
        <f t="shared" si="66"/>
        <v>9.2153975500000013E-2</v>
      </c>
      <c r="L599" s="15">
        <f t="shared" si="67"/>
        <v>4.667902499999995E-2</v>
      </c>
      <c r="M599" s="30">
        <f t="shared" si="68"/>
        <v>3.0808426000000031E-2</v>
      </c>
    </row>
    <row r="600" spans="1:13" x14ac:dyDescent="0.25">
      <c r="A600" s="22">
        <f t="shared" si="69"/>
        <v>2980</v>
      </c>
      <c r="B600" s="23">
        <v>0.131935</v>
      </c>
      <c r="C600" s="24">
        <v>6.8014999999999937E-2</v>
      </c>
      <c r="D600" s="25">
        <v>9.4450000000000034E-2</v>
      </c>
      <c r="E600" s="26">
        <v>25.9</v>
      </c>
      <c r="F600" s="27">
        <v>32.6</v>
      </c>
      <c r="G600" s="28">
        <v>43.4</v>
      </c>
      <c r="H600" s="29">
        <f t="shared" si="63"/>
        <v>0.12725500000000001</v>
      </c>
      <c r="I600" s="24">
        <f t="shared" si="64"/>
        <v>5.4624999999999937E-2</v>
      </c>
      <c r="J600" s="30">
        <f t="shared" si="65"/>
        <v>6.7020000000000038E-2</v>
      </c>
      <c r="K600" s="23">
        <f t="shared" si="66"/>
        <v>9.2153975500000013E-2</v>
      </c>
      <c r="L600" s="15">
        <f t="shared" si="67"/>
        <v>4.667902499999995E-2</v>
      </c>
      <c r="M600" s="30">
        <f t="shared" si="68"/>
        <v>3.0808426000000031E-2</v>
      </c>
    </row>
    <row r="601" spans="1:13" x14ac:dyDescent="0.25">
      <c r="A601" s="22">
        <f t="shared" si="69"/>
        <v>2985</v>
      </c>
      <c r="B601" s="23">
        <v>0.131935</v>
      </c>
      <c r="C601" s="24">
        <v>6.7929999999999935E-2</v>
      </c>
      <c r="D601" s="25">
        <v>9.4450000000000034E-2</v>
      </c>
      <c r="E601" s="26">
        <v>25.9</v>
      </c>
      <c r="F601" s="27">
        <v>32.6</v>
      </c>
      <c r="G601" s="28">
        <v>43.4</v>
      </c>
      <c r="H601" s="29">
        <f t="shared" si="63"/>
        <v>0.12725500000000001</v>
      </c>
      <c r="I601" s="24">
        <f t="shared" si="64"/>
        <v>5.4539999999999936E-2</v>
      </c>
      <c r="J601" s="30">
        <f t="shared" si="65"/>
        <v>6.7020000000000038E-2</v>
      </c>
      <c r="K601" s="23">
        <f t="shared" si="66"/>
        <v>9.2153975500000013E-2</v>
      </c>
      <c r="L601" s="15">
        <f t="shared" si="67"/>
        <v>4.6610123999999947E-2</v>
      </c>
      <c r="M601" s="30">
        <f t="shared" si="68"/>
        <v>3.0808426000000031E-2</v>
      </c>
    </row>
    <row r="602" spans="1:13" x14ac:dyDescent="0.25">
      <c r="A602" s="22">
        <f t="shared" si="69"/>
        <v>2990</v>
      </c>
      <c r="B602" s="23">
        <v>0.131935</v>
      </c>
      <c r="C602" s="24">
        <v>6.7929999999999935E-2</v>
      </c>
      <c r="D602" s="25">
        <v>9.4364999999999921E-2</v>
      </c>
      <c r="E602" s="26">
        <v>25.9</v>
      </c>
      <c r="F602" s="27">
        <v>32.6</v>
      </c>
      <c r="G602" s="28">
        <v>43.4</v>
      </c>
      <c r="H602" s="29">
        <f t="shared" si="63"/>
        <v>0.12725500000000001</v>
      </c>
      <c r="I602" s="24">
        <f t="shared" si="64"/>
        <v>5.4539999999999936E-2</v>
      </c>
      <c r="J602" s="30">
        <f t="shared" si="65"/>
        <v>6.6934999999999925E-2</v>
      </c>
      <c r="K602" s="23">
        <f t="shared" si="66"/>
        <v>9.2153975500000013E-2</v>
      </c>
      <c r="L602" s="15">
        <f t="shared" si="67"/>
        <v>4.6610123999999947E-2</v>
      </c>
      <c r="M602" s="30">
        <f t="shared" si="68"/>
        <v>3.0739040499999936E-2</v>
      </c>
    </row>
    <row r="603" spans="1:13" ht="15.75" thickBot="1" x14ac:dyDescent="0.3">
      <c r="A603" s="31">
        <f t="shared" si="69"/>
        <v>2995</v>
      </c>
      <c r="B603" s="32">
        <v>0.13202</v>
      </c>
      <c r="C603" s="33">
        <v>6.7929999999999935E-2</v>
      </c>
      <c r="D603" s="34">
        <v>9.4364999999999921E-2</v>
      </c>
      <c r="E603" s="35">
        <v>25.9</v>
      </c>
      <c r="F603" s="36">
        <v>32.6</v>
      </c>
      <c r="G603" s="37">
        <v>43.4</v>
      </c>
      <c r="H603" s="38">
        <f t="shared" si="63"/>
        <v>0.12734000000000001</v>
      </c>
      <c r="I603" s="33">
        <f t="shared" si="64"/>
        <v>5.4539999999999936E-2</v>
      </c>
      <c r="J603" s="39">
        <f t="shared" si="65"/>
        <v>6.6934999999999925E-2</v>
      </c>
      <c r="K603" s="32">
        <f t="shared" si="66"/>
        <v>9.221773400000001E-2</v>
      </c>
      <c r="L603" s="15">
        <f t="shared" si="67"/>
        <v>4.6610123999999947E-2</v>
      </c>
      <c r="M603" s="39">
        <f t="shared" si="68"/>
        <v>3.0739040499999936E-2</v>
      </c>
    </row>
  </sheetData>
  <mergeCells count="5">
    <mergeCell ref="B1:D1"/>
    <mergeCell ref="A1:A2"/>
    <mergeCell ref="E1:G1"/>
    <mergeCell ref="H1:J1"/>
    <mergeCell ref="K1:M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Oven Drying</vt:lpstr>
      <vt:lpstr>EC-5 Data + 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Pokhrel, Aashish</dc:creator>
  <cp:lastModifiedBy>Pokhrel, Aashish</cp:lastModifiedBy>
  <dcterms:created xsi:type="dcterms:W3CDTF">2015-06-05T18:17:20Z</dcterms:created>
  <dcterms:modified xsi:type="dcterms:W3CDTF">2024-07-31T17:13:16Z</dcterms:modified>
</cp:coreProperties>
</file>